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2024\JAVNA OBJAVA O TROŠENJU SREDSTAVA 2024.G\"/>
    </mc:Choice>
  </mc:AlternateContent>
  <xr:revisionPtr revIDLastSave="0" documentId="13_ncr:1_{581D34BF-D389-4FD4-8517-08E4CC90FD6A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2-2024.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68" i="1"/>
  <c r="D66" i="1"/>
  <c r="D64" i="1"/>
  <c r="D61" i="1"/>
  <c r="D59" i="1"/>
  <c r="D57" i="1"/>
  <c r="D55" i="1"/>
  <c r="D53" i="1"/>
  <c r="D50" i="1"/>
  <c r="D48" i="1"/>
  <c r="D46" i="1"/>
  <c r="D43" i="1"/>
  <c r="D41" i="1"/>
  <c r="D39" i="1"/>
  <c r="D37" i="1"/>
  <c r="D35" i="1"/>
  <c r="D33" i="1"/>
  <c r="D31" i="1"/>
  <c r="D29" i="1"/>
  <c r="D26" i="1"/>
  <c r="D24" i="1"/>
  <c r="D22" i="1"/>
  <c r="D20" i="1"/>
  <c r="D18" i="1"/>
  <c r="D16" i="1"/>
  <c r="D13" i="1"/>
  <c r="D11" i="1"/>
  <c r="D8" i="1"/>
</calcChain>
</file>

<file path=xl/sharedStrings.xml><?xml version="1.0" encoding="utf-8"?>
<sst xmlns="http://schemas.openxmlformats.org/spreadsheetml/2006/main" count="178" uniqueCount="115">
  <si>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</si>
  <si>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</si>
  <si>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</si>
  <si>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</si>
  <si>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</si>
  <si>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</si>
  <si>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</si>
  <si>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LUDBREG_x000D_
TRG SVETOG TROJSTVA 16_x000D_
LUDBREG_x000D_
Tel: +385(42)421792   Fax: +385(42)421793_x000D_
OIB: 50911651579_x000D_
Mail: nina.matulic-benc@skole.hr_x000D_
IBAN: HR2523600001102718521</t>
  </si>
  <si>
    <t xml:space="preserve">Odgovorna Osoba: Josip Zdelar, dipl.ing_x000D_
     </t>
  </si>
  <si>
    <t>Isplata Sredstava Za Razdoblje: 01.02.2024 Do 29.02.2024</t>
  </si>
  <si>
    <t>META  PLATFORMS IRELAND LIMITED</t>
  </si>
  <si>
    <t>IE9692928F</t>
  </si>
  <si>
    <t>IRELAND</t>
  </si>
  <si>
    <t>Usluge promidžbe i informiranja</t>
  </si>
  <si>
    <t>Ukupno:</t>
  </si>
  <si>
    <t>ZAGREBAČKA BANKA</t>
  </si>
  <si>
    <t>92963223473</t>
  </si>
  <si>
    <t>Zagreb</t>
  </si>
  <si>
    <t>Kamate za primljene kredite i zajmove od kreditnih i ostalih financijskih institucija u javnom sektoru</t>
  </si>
  <si>
    <t>Bankarske usluge i usluge platnog prometa</t>
  </si>
  <si>
    <t>MAGIC NET</t>
  </si>
  <si>
    <t>92188488799</t>
  </si>
  <si>
    <t>LUDBREG</t>
  </si>
  <si>
    <t>Usluge telefona, pošte i prijevoza</t>
  </si>
  <si>
    <t>FRIGO &amp; CO D.O.O.</t>
  </si>
  <si>
    <t>90449789256</t>
  </si>
  <si>
    <t>VARAŽDIN</t>
  </si>
  <si>
    <t>Uredski materijal i ostali materijalni rashodi</t>
  </si>
  <si>
    <t>Sitni inventar i auto gume</t>
  </si>
  <si>
    <t>ELEKTRO TEPEŠ</t>
  </si>
  <si>
    <t>88940563357</t>
  </si>
  <si>
    <t>HRVATSKA POŠTA D.D.</t>
  </si>
  <si>
    <t>87311810356</t>
  </si>
  <si>
    <t>ZAGREB</t>
  </si>
  <si>
    <t>FINA</t>
  </si>
  <si>
    <t>85821130368</t>
  </si>
  <si>
    <t>GRAD LUDBREG</t>
  </si>
  <si>
    <t>84947290034</t>
  </si>
  <si>
    <t>Komunalne usluge</t>
  </si>
  <si>
    <t>Kovačić Konzalting d.o.o.</t>
  </si>
  <si>
    <t>79608058419</t>
  </si>
  <si>
    <t>Trogir</t>
  </si>
  <si>
    <t>NTL SJEVER D.O.O.</t>
  </si>
  <si>
    <t>75791986049</t>
  </si>
  <si>
    <t>Materijal i sirovine</t>
  </si>
  <si>
    <t>OPTIMUS LAB d.o.o.</t>
  </si>
  <si>
    <t>71981294715</t>
  </si>
  <si>
    <t>Čakovec</t>
  </si>
  <si>
    <t>Računalne usluge</t>
  </si>
  <si>
    <t>MEĐIMURKA BS D.O.O.</t>
  </si>
  <si>
    <t>68372221964</t>
  </si>
  <si>
    <t>ČAKOVEC</t>
  </si>
  <si>
    <t>Materijal i dijelovi za tekuće i investicijsko održavanje</t>
  </si>
  <si>
    <t>TELUR D.O.O.</t>
  </si>
  <si>
    <t>64720212310</t>
  </si>
  <si>
    <t>OBRT JAGIĆ-POLJANEC</t>
  </si>
  <si>
    <t>58750581413</t>
  </si>
  <si>
    <t>POLJANEC</t>
  </si>
  <si>
    <t>Usluge tekućeg i investicijskog održavanja</t>
  </si>
  <si>
    <t>ELEKTROINSTALATERSKI OBRT ŠTABI</t>
  </si>
  <si>
    <t>58596363997</t>
  </si>
  <si>
    <t>DIMAX D.O.O.</t>
  </si>
  <si>
    <t>56608479548</t>
  </si>
  <si>
    <t>IN SERVIS d.o.o.</t>
  </si>
  <si>
    <t>56198777952</t>
  </si>
  <si>
    <t>Ludbreg</t>
  </si>
  <si>
    <t>COMET d.o.o.</t>
  </si>
  <si>
    <t>48249084626</t>
  </si>
  <si>
    <t>Novi Marof</t>
  </si>
  <si>
    <t>Nema Konta Na Odabranoj Razini</t>
  </si>
  <si>
    <t>HEP-PLIN D.O.O.</t>
  </si>
  <si>
    <t>41317489366</t>
  </si>
  <si>
    <t>OSIJEK</t>
  </si>
  <si>
    <t>Energija</t>
  </si>
  <si>
    <t>VARKOM d.d.</t>
  </si>
  <si>
    <t>39048902955</t>
  </si>
  <si>
    <t>Varaždin</t>
  </si>
  <si>
    <t>GALON VODE D.O.O.</t>
  </si>
  <si>
    <t>37353413087</t>
  </si>
  <si>
    <t>Zakupnine i najamnine</t>
  </si>
  <si>
    <t>LUKOM D.O.O. LUDBREG</t>
  </si>
  <si>
    <t>29732862130</t>
  </si>
  <si>
    <t>A1 HRVATSKA D.O.O.</t>
  </si>
  <si>
    <t>29524210204</t>
  </si>
  <si>
    <t>AUTOBUSNI PRIJEVOZ d.o.o.</t>
  </si>
  <si>
    <t>15263066301</t>
  </si>
  <si>
    <t>ČRN-BEL D.O.O.</t>
  </si>
  <si>
    <t>070187295</t>
  </si>
  <si>
    <t>VINOGRADI LUDBREŠKI</t>
  </si>
  <si>
    <t>Ostale usluge</t>
  </si>
  <si>
    <t>GASTRO PONUDA J.D.O.</t>
  </si>
  <si>
    <t>02605114426</t>
  </si>
  <si>
    <t>Uređaji, strojevi i oprema za ostale namjene</t>
  </si>
  <si>
    <t>GASTRO EXCLUSIVE J.D.O.O.</t>
  </si>
  <si>
    <t>00267997500</t>
  </si>
  <si>
    <t>DALBO D.O.O.</t>
  </si>
  <si>
    <t>-</t>
  </si>
  <si>
    <t>Potraživanja za naknade koje se refundiraju i predujmove</t>
  </si>
  <si>
    <t>Plaće za redovan rad</t>
  </si>
  <si>
    <t>Službena putovanja</t>
  </si>
  <si>
    <t>Naknade za prijevoz, za rad na terenu i odvojeni život</t>
  </si>
  <si>
    <t>Ostale naknade troškova zaposlenima</t>
  </si>
  <si>
    <t>Naknade građanima i kućanstvima u naravi</t>
  </si>
  <si>
    <t>Sveukupno:</t>
  </si>
  <si>
    <t>MINISTARSTVO ZNANOSTI I OBRAZOVANJA- DRŽAVNI PRORAČUN</t>
  </si>
  <si>
    <t>SREDNJA ŠKOLA LUDBREG</t>
  </si>
  <si>
    <t>LUDBREG, TRG SVETOG TROJSTVA 16</t>
  </si>
  <si>
    <t>OIB: 50911651579</t>
  </si>
  <si>
    <t>INFORMACIJA O TROŠENJU SREDSTAVA ZA VELJAČU 2024.GOD.</t>
  </si>
  <si>
    <t>NAČIN OBJAVE ISPLAĆENOG IZNOSA</t>
  </si>
  <si>
    <t>VRSTA RASHODA I IZDATKA</t>
  </si>
  <si>
    <t>Bruto plaće za redovni rad</t>
  </si>
  <si>
    <t>Nagrade, darovi</t>
  </si>
  <si>
    <t>Doprinos na bruto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</si>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</sst>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9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84"/>
  <sheetViews>
    <sheetView tabSelected="1" topLeftCell="A79" zoomScaleNormal="100" workbookViewId="0">
      <selection activeCell="B110" sqref="B1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32.159999999999997</v>
      </c>
      <c r="E7" s="10">
        <v>3233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32.159999999999997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193.79</v>
      </c>
      <c r="E9" s="10">
        <v>3422</v>
      </c>
      <c r="F9" s="27" t="s">
        <v>18</v>
      </c>
    </row>
    <row r="10" spans="1:6" x14ac:dyDescent="0.25">
      <c r="A10" s="9"/>
      <c r="B10" s="14"/>
      <c r="C10" s="10"/>
      <c r="D10" s="18">
        <v>89.39</v>
      </c>
      <c r="E10" s="10">
        <v>3431</v>
      </c>
      <c r="F10" s="28" t="s">
        <v>19</v>
      </c>
    </row>
    <row r="11" spans="1:6" ht="27" customHeight="1" thickBot="1" x14ac:dyDescent="0.3">
      <c r="A11" s="22" t="s">
        <v>14</v>
      </c>
      <c r="B11" s="23"/>
      <c r="C11" s="24"/>
      <c r="D11" s="25">
        <f>SUM(D9:D10)</f>
        <v>283.18</v>
      </c>
      <c r="E11" s="24"/>
      <c r="F11" s="26"/>
    </row>
    <row r="12" spans="1:6" x14ac:dyDescent="0.25">
      <c r="A12" s="9" t="s">
        <v>20</v>
      </c>
      <c r="B12" s="14" t="s">
        <v>21</v>
      </c>
      <c r="C12" s="10" t="s">
        <v>22</v>
      </c>
      <c r="D12" s="18">
        <v>93.32</v>
      </c>
      <c r="E12" s="10">
        <v>3231</v>
      </c>
      <c r="F12" s="27" t="s">
        <v>23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93.32</v>
      </c>
      <c r="E13" s="24"/>
      <c r="F13" s="26"/>
    </row>
    <row r="14" spans="1:6" x14ac:dyDescent="0.25">
      <c r="A14" s="9" t="s">
        <v>24</v>
      </c>
      <c r="B14" s="14" t="s">
        <v>25</v>
      </c>
      <c r="C14" s="10" t="s">
        <v>26</v>
      </c>
      <c r="D14" s="18">
        <v>13.01</v>
      </c>
      <c r="E14" s="10">
        <v>3221</v>
      </c>
      <c r="F14" s="27" t="s">
        <v>27</v>
      </c>
    </row>
    <row r="15" spans="1:6" x14ac:dyDescent="0.25">
      <c r="A15" s="9"/>
      <c r="B15" s="14"/>
      <c r="C15" s="10"/>
      <c r="D15" s="18">
        <v>24.13</v>
      </c>
      <c r="E15" s="10">
        <v>3225</v>
      </c>
      <c r="F15" s="28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SUM(D14:D15)</f>
        <v>37.14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22</v>
      </c>
      <c r="D17" s="18">
        <v>1290.8900000000001</v>
      </c>
      <c r="E17" s="10">
        <v>3221</v>
      </c>
      <c r="F17" s="27" t="s">
        <v>27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1290.8900000000001</v>
      </c>
      <c r="E18" s="24"/>
      <c r="F18" s="26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217.02</v>
      </c>
      <c r="E19" s="10">
        <v>3231</v>
      </c>
      <c r="F19" s="27" t="s">
        <v>23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217.02</v>
      </c>
      <c r="E20" s="24"/>
      <c r="F20" s="26"/>
    </row>
    <row r="21" spans="1:6" x14ac:dyDescent="0.25">
      <c r="A21" s="9" t="s">
        <v>34</v>
      </c>
      <c r="B21" s="14" t="s">
        <v>35</v>
      </c>
      <c r="C21" s="10" t="s">
        <v>17</v>
      </c>
      <c r="D21" s="18">
        <v>1.66</v>
      </c>
      <c r="E21" s="10">
        <v>3431</v>
      </c>
      <c r="F21" s="27" t="s">
        <v>19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1.66</v>
      </c>
      <c r="E22" s="24"/>
      <c r="F22" s="26"/>
    </row>
    <row r="23" spans="1:6" x14ac:dyDescent="0.25">
      <c r="A23" s="9" t="s">
        <v>36</v>
      </c>
      <c r="B23" s="14" t="s">
        <v>37</v>
      </c>
      <c r="C23" s="10" t="s">
        <v>22</v>
      </c>
      <c r="D23" s="18">
        <v>53.95</v>
      </c>
      <c r="E23" s="10">
        <v>3234</v>
      </c>
      <c r="F23" s="27" t="s">
        <v>38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53.95</v>
      </c>
      <c r="E24" s="24"/>
      <c r="F24" s="26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202.48</v>
      </c>
      <c r="E25" s="10">
        <v>3221</v>
      </c>
      <c r="F25" s="27" t="s">
        <v>27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202.48</v>
      </c>
      <c r="E26" s="24"/>
      <c r="F26" s="26"/>
    </row>
    <row r="27" spans="1:6" x14ac:dyDescent="0.25">
      <c r="A27" s="9" t="s">
        <v>42</v>
      </c>
      <c r="B27" s="14" t="s">
        <v>43</v>
      </c>
      <c r="C27" s="10" t="s">
        <v>26</v>
      </c>
      <c r="D27" s="18">
        <v>22.18</v>
      </c>
      <c r="E27" s="10">
        <v>3221</v>
      </c>
      <c r="F27" s="27" t="s">
        <v>27</v>
      </c>
    </row>
    <row r="28" spans="1:6" x14ac:dyDescent="0.25">
      <c r="A28" s="9"/>
      <c r="B28" s="14"/>
      <c r="C28" s="10"/>
      <c r="D28" s="18">
        <v>205.61</v>
      </c>
      <c r="E28" s="10">
        <v>3222</v>
      </c>
      <c r="F28" s="28" t="s">
        <v>44</v>
      </c>
    </row>
    <row r="29" spans="1:6" ht="27" customHeight="1" thickBot="1" x14ac:dyDescent="0.3">
      <c r="A29" s="22" t="s">
        <v>14</v>
      </c>
      <c r="B29" s="23"/>
      <c r="C29" s="24"/>
      <c r="D29" s="25">
        <f>SUM(D27:D28)</f>
        <v>227.79000000000002</v>
      </c>
      <c r="E29" s="24"/>
      <c r="F29" s="26"/>
    </row>
    <row r="30" spans="1:6" x14ac:dyDescent="0.25">
      <c r="A30" s="9" t="s">
        <v>45</v>
      </c>
      <c r="B30" s="14" t="s">
        <v>46</v>
      </c>
      <c r="C30" s="10" t="s">
        <v>47</v>
      </c>
      <c r="D30" s="18">
        <v>167.5</v>
      </c>
      <c r="E30" s="10">
        <v>3238</v>
      </c>
      <c r="F30" s="27" t="s">
        <v>48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167.5</v>
      </c>
      <c r="E31" s="24"/>
      <c r="F31" s="26"/>
    </row>
    <row r="32" spans="1:6" x14ac:dyDescent="0.25">
      <c r="A32" s="9" t="s">
        <v>49</v>
      </c>
      <c r="B32" s="14" t="s">
        <v>50</v>
      </c>
      <c r="C32" s="10" t="s">
        <v>51</v>
      </c>
      <c r="D32" s="18">
        <v>6.84</v>
      </c>
      <c r="E32" s="10">
        <v>3224</v>
      </c>
      <c r="F32" s="27" t="s">
        <v>52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6.84</v>
      </c>
      <c r="E33" s="24"/>
      <c r="F33" s="26"/>
    </row>
    <row r="34" spans="1:6" x14ac:dyDescent="0.25">
      <c r="A34" s="9" t="s">
        <v>53</v>
      </c>
      <c r="B34" s="14" t="s">
        <v>54</v>
      </c>
      <c r="C34" s="10" t="s">
        <v>22</v>
      </c>
      <c r="D34" s="18">
        <v>67.930000000000007</v>
      </c>
      <c r="E34" s="10">
        <v>3224</v>
      </c>
      <c r="F34" s="27" t="s">
        <v>52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67.930000000000007</v>
      </c>
      <c r="E35" s="24"/>
      <c r="F35" s="26"/>
    </row>
    <row r="36" spans="1:6" x14ac:dyDescent="0.25">
      <c r="A36" s="9" t="s">
        <v>55</v>
      </c>
      <c r="B36" s="14" t="s">
        <v>56</v>
      </c>
      <c r="C36" s="10" t="s">
        <v>57</v>
      </c>
      <c r="D36" s="18">
        <v>170.13</v>
      </c>
      <c r="E36" s="10">
        <v>3232</v>
      </c>
      <c r="F36" s="27" t="s">
        <v>58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170.13</v>
      </c>
      <c r="E37" s="24"/>
      <c r="F37" s="26"/>
    </row>
    <row r="38" spans="1:6" x14ac:dyDescent="0.25">
      <c r="A38" s="9" t="s">
        <v>59</v>
      </c>
      <c r="B38" s="14" t="s">
        <v>60</v>
      </c>
      <c r="C38" s="10" t="s">
        <v>22</v>
      </c>
      <c r="D38" s="18">
        <v>172.33</v>
      </c>
      <c r="E38" s="10">
        <v>3232</v>
      </c>
      <c r="F38" s="27" t="s">
        <v>58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172.33</v>
      </c>
      <c r="E39" s="24"/>
      <c r="F39" s="26"/>
    </row>
    <row r="40" spans="1:6" x14ac:dyDescent="0.25">
      <c r="A40" s="9" t="s">
        <v>61</v>
      </c>
      <c r="B40" s="14" t="s">
        <v>62</v>
      </c>
      <c r="C40" s="10" t="s">
        <v>26</v>
      </c>
      <c r="D40" s="18">
        <v>143.88999999999999</v>
      </c>
      <c r="E40" s="10">
        <v>3234</v>
      </c>
      <c r="F40" s="27" t="s">
        <v>38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143.88999999999999</v>
      </c>
      <c r="E41" s="24"/>
      <c r="F41" s="26"/>
    </row>
    <row r="42" spans="1:6" x14ac:dyDescent="0.25">
      <c r="A42" s="9" t="s">
        <v>63</v>
      </c>
      <c r="B42" s="14" t="s">
        <v>64</v>
      </c>
      <c r="C42" s="10" t="s">
        <v>65</v>
      </c>
      <c r="D42" s="18">
        <v>169.34</v>
      </c>
      <c r="E42" s="10">
        <v>3221</v>
      </c>
      <c r="F42" s="27" t="s">
        <v>27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169.34</v>
      </c>
      <c r="E43" s="24"/>
      <c r="F43" s="26"/>
    </row>
    <row r="44" spans="1:6" x14ac:dyDescent="0.25">
      <c r="A44" s="9" t="s">
        <v>66</v>
      </c>
      <c r="B44" s="14" t="s">
        <v>67</v>
      </c>
      <c r="C44" s="10" t="s">
        <v>68</v>
      </c>
      <c r="D44" s="18">
        <v>65.19</v>
      </c>
      <c r="E44" s="10">
        <v>3224</v>
      </c>
      <c r="F44" s="27" t="s">
        <v>52</v>
      </c>
    </row>
    <row r="45" spans="1:6" x14ac:dyDescent="0.25">
      <c r="A45" s="9"/>
      <c r="B45" s="14"/>
      <c r="C45" s="10"/>
      <c r="D45" s="18">
        <v>106</v>
      </c>
      <c r="E45" s="10">
        <v>3228</v>
      </c>
      <c r="F45" s="28" t="s">
        <v>69</v>
      </c>
    </row>
    <row r="46" spans="1:6" ht="27" customHeight="1" thickBot="1" x14ac:dyDescent="0.3">
      <c r="A46" s="22" t="s">
        <v>14</v>
      </c>
      <c r="B46" s="23"/>
      <c r="C46" s="24"/>
      <c r="D46" s="25">
        <f>SUM(D44:D45)</f>
        <v>171.19</v>
      </c>
      <c r="E46" s="24"/>
      <c r="F46" s="26"/>
    </row>
    <row r="47" spans="1:6" x14ac:dyDescent="0.25">
      <c r="A47" s="9" t="s">
        <v>70</v>
      </c>
      <c r="B47" s="14" t="s">
        <v>71</v>
      </c>
      <c r="C47" s="10" t="s">
        <v>72</v>
      </c>
      <c r="D47" s="18">
        <v>417.06</v>
      </c>
      <c r="E47" s="10">
        <v>3223</v>
      </c>
      <c r="F47" s="27" t="s">
        <v>73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417.06</v>
      </c>
      <c r="E48" s="24"/>
      <c r="F48" s="26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69.680000000000007</v>
      </c>
      <c r="E49" s="10">
        <v>3234</v>
      </c>
      <c r="F49" s="27" t="s">
        <v>38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69.680000000000007</v>
      </c>
      <c r="E50" s="24"/>
      <c r="F50" s="26"/>
    </row>
    <row r="51" spans="1:6" x14ac:dyDescent="0.25">
      <c r="A51" s="9" t="s">
        <v>77</v>
      </c>
      <c r="B51" s="14" t="s">
        <v>78</v>
      </c>
      <c r="C51" s="10" t="s">
        <v>22</v>
      </c>
      <c r="D51" s="18">
        <v>105.16</v>
      </c>
      <c r="E51" s="10">
        <v>3221</v>
      </c>
      <c r="F51" s="27" t="s">
        <v>27</v>
      </c>
    </row>
    <row r="52" spans="1:6" x14ac:dyDescent="0.25">
      <c r="A52" s="9"/>
      <c r="B52" s="14"/>
      <c r="C52" s="10"/>
      <c r="D52" s="18">
        <v>48.76</v>
      </c>
      <c r="E52" s="10">
        <v>3235</v>
      </c>
      <c r="F52" s="28" t="s">
        <v>79</v>
      </c>
    </row>
    <row r="53" spans="1:6" ht="27" customHeight="1" thickBot="1" x14ac:dyDescent="0.3">
      <c r="A53" s="22" t="s">
        <v>14</v>
      </c>
      <c r="B53" s="23"/>
      <c r="C53" s="24"/>
      <c r="D53" s="25">
        <f>SUM(D51:D52)</f>
        <v>153.91999999999999</v>
      </c>
      <c r="E53" s="24"/>
      <c r="F53" s="26"/>
    </row>
    <row r="54" spans="1:6" x14ac:dyDescent="0.25">
      <c r="A54" s="9" t="s">
        <v>80</v>
      </c>
      <c r="B54" s="14" t="s">
        <v>81</v>
      </c>
      <c r="C54" s="10" t="s">
        <v>22</v>
      </c>
      <c r="D54" s="18">
        <v>719.5</v>
      </c>
      <c r="E54" s="10">
        <v>3234</v>
      </c>
      <c r="F54" s="27" t="s">
        <v>38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719.5</v>
      </c>
      <c r="E55" s="24"/>
      <c r="F55" s="26"/>
    </row>
    <row r="56" spans="1:6" x14ac:dyDescent="0.25">
      <c r="A56" s="9" t="s">
        <v>82</v>
      </c>
      <c r="B56" s="14" t="s">
        <v>83</v>
      </c>
      <c r="C56" s="10" t="s">
        <v>33</v>
      </c>
      <c r="D56" s="18">
        <v>8.2100000000000009</v>
      </c>
      <c r="E56" s="10">
        <v>3231</v>
      </c>
      <c r="F56" s="27" t="s">
        <v>23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8.2100000000000009</v>
      </c>
      <c r="E57" s="24"/>
      <c r="F57" s="26"/>
    </row>
    <row r="58" spans="1:6" x14ac:dyDescent="0.25">
      <c r="A58" s="9" t="s">
        <v>84</v>
      </c>
      <c r="B58" s="14" t="s">
        <v>85</v>
      </c>
      <c r="C58" s="10" t="s">
        <v>76</v>
      </c>
      <c r="D58" s="18">
        <v>384.83</v>
      </c>
      <c r="E58" s="10">
        <v>3954</v>
      </c>
      <c r="F58" s="27" t="s">
        <v>69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384.83</v>
      </c>
      <c r="E59" s="24"/>
      <c r="F59" s="26"/>
    </row>
    <row r="60" spans="1:6" x14ac:dyDescent="0.25">
      <c r="A60" s="9" t="s">
        <v>86</v>
      </c>
      <c r="B60" s="14" t="s">
        <v>87</v>
      </c>
      <c r="C60" s="10" t="s">
        <v>88</v>
      </c>
      <c r="D60" s="18">
        <v>633.17999999999995</v>
      </c>
      <c r="E60" s="10">
        <v>3239</v>
      </c>
      <c r="F60" s="27" t="s">
        <v>89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633.17999999999995</v>
      </c>
      <c r="E61" s="24"/>
      <c r="F61" s="26"/>
    </row>
    <row r="62" spans="1:6" x14ac:dyDescent="0.25">
      <c r="A62" s="9" t="s">
        <v>90</v>
      </c>
      <c r="B62" s="14" t="s">
        <v>91</v>
      </c>
      <c r="C62" s="10" t="s">
        <v>33</v>
      </c>
      <c r="D62" s="18">
        <v>100</v>
      </c>
      <c r="E62" s="10">
        <v>3233</v>
      </c>
      <c r="F62" s="27" t="s">
        <v>13</v>
      </c>
    </row>
    <row r="63" spans="1:6" x14ac:dyDescent="0.25">
      <c r="A63" s="9"/>
      <c r="B63" s="14"/>
      <c r="C63" s="10"/>
      <c r="D63" s="18">
        <v>400</v>
      </c>
      <c r="E63" s="10">
        <v>4227</v>
      </c>
      <c r="F63" s="28" t="s">
        <v>92</v>
      </c>
    </row>
    <row r="64" spans="1:6" ht="27" customHeight="1" thickBot="1" x14ac:dyDescent="0.3">
      <c r="A64" s="22" t="s">
        <v>14</v>
      </c>
      <c r="B64" s="23"/>
      <c r="C64" s="24"/>
      <c r="D64" s="25">
        <f>SUM(D62:D63)</f>
        <v>500</v>
      </c>
      <c r="E64" s="24"/>
      <c r="F64" s="26"/>
    </row>
    <row r="65" spans="1:6" x14ac:dyDescent="0.25">
      <c r="A65" s="9" t="s">
        <v>93</v>
      </c>
      <c r="B65" s="14" t="s">
        <v>94</v>
      </c>
      <c r="C65" s="10" t="s">
        <v>33</v>
      </c>
      <c r="D65" s="18">
        <v>219</v>
      </c>
      <c r="E65" s="10">
        <v>3221</v>
      </c>
      <c r="F65" s="27" t="s">
        <v>27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219</v>
      </c>
      <c r="E66" s="24"/>
      <c r="F66" s="26"/>
    </row>
    <row r="67" spans="1:6" x14ac:dyDescent="0.25">
      <c r="A67" s="9" t="s">
        <v>95</v>
      </c>
      <c r="B67" s="14" t="s">
        <v>96</v>
      </c>
      <c r="C67" s="10" t="s">
        <v>26</v>
      </c>
      <c r="D67" s="18">
        <v>241.78</v>
      </c>
      <c r="E67" s="10">
        <v>3221</v>
      </c>
      <c r="F67" s="27" t="s">
        <v>27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241.78</v>
      </c>
      <c r="E68" s="24"/>
      <c r="F68" s="26"/>
    </row>
    <row r="69" spans="1:6" x14ac:dyDescent="0.25">
      <c r="A69" s="9"/>
      <c r="B69" s="14"/>
      <c r="C69" s="10"/>
      <c r="D69" s="18">
        <v>9540.93</v>
      </c>
      <c r="E69" s="10">
        <v>1291</v>
      </c>
      <c r="F69" s="27" t="s">
        <v>97</v>
      </c>
    </row>
    <row r="70" spans="1:6" x14ac:dyDescent="0.25">
      <c r="A70" s="9"/>
      <c r="B70" s="14"/>
      <c r="C70" s="10"/>
      <c r="D70" s="18">
        <v>1225.78</v>
      </c>
      <c r="E70" s="10">
        <v>3111</v>
      </c>
      <c r="F70" s="28" t="s">
        <v>98</v>
      </c>
    </row>
    <row r="71" spans="1:6" x14ac:dyDescent="0.25">
      <c r="A71" s="9"/>
      <c r="B71" s="14"/>
      <c r="C71" s="10"/>
      <c r="D71" s="18">
        <v>27.7</v>
      </c>
      <c r="E71" s="10">
        <v>3141</v>
      </c>
      <c r="F71" s="28" t="s">
        <v>69</v>
      </c>
    </row>
    <row r="72" spans="1:6" x14ac:dyDescent="0.25">
      <c r="A72" s="9"/>
      <c r="B72" s="14"/>
      <c r="C72" s="10"/>
      <c r="D72" s="18">
        <v>206.5</v>
      </c>
      <c r="E72" s="10">
        <v>3151</v>
      </c>
      <c r="F72" s="28" t="s">
        <v>69</v>
      </c>
    </row>
    <row r="73" spans="1:6" x14ac:dyDescent="0.25">
      <c r="A73" s="9"/>
      <c r="B73" s="14"/>
      <c r="C73" s="10"/>
      <c r="D73" s="18">
        <v>240.9</v>
      </c>
      <c r="E73" s="10">
        <v>3162</v>
      </c>
      <c r="F73" s="28" t="s">
        <v>69</v>
      </c>
    </row>
    <row r="74" spans="1:6" x14ac:dyDescent="0.25">
      <c r="A74" s="9"/>
      <c r="B74" s="14"/>
      <c r="C74" s="10"/>
      <c r="D74" s="18">
        <v>726.1</v>
      </c>
      <c r="E74" s="10">
        <v>3211</v>
      </c>
      <c r="F74" s="28" t="s">
        <v>99</v>
      </c>
    </row>
    <row r="75" spans="1:6" x14ac:dyDescent="0.25">
      <c r="A75" s="9"/>
      <c r="B75" s="14"/>
      <c r="C75" s="10"/>
      <c r="D75" s="18">
        <v>3949.25</v>
      </c>
      <c r="E75" s="10">
        <v>3212</v>
      </c>
      <c r="F75" s="28" t="s">
        <v>100</v>
      </c>
    </row>
    <row r="76" spans="1:6" x14ac:dyDescent="0.25">
      <c r="A76" s="9"/>
      <c r="B76" s="14"/>
      <c r="C76" s="10"/>
      <c r="D76" s="18">
        <v>279.5</v>
      </c>
      <c r="E76" s="10">
        <v>3214</v>
      </c>
      <c r="F76" s="28" t="s">
        <v>101</v>
      </c>
    </row>
    <row r="77" spans="1:6" x14ac:dyDescent="0.25">
      <c r="A77" s="9"/>
      <c r="B77" s="14"/>
      <c r="C77" s="10"/>
      <c r="D77" s="18">
        <v>207.48</v>
      </c>
      <c r="E77" s="10">
        <v>3722</v>
      </c>
      <c r="F77" s="28" t="s">
        <v>102</v>
      </c>
    </row>
    <row r="78" spans="1:6" ht="21" customHeight="1" thickBot="1" x14ac:dyDescent="0.3">
      <c r="A78" s="22" t="s">
        <v>14</v>
      </c>
      <c r="B78" s="23"/>
      <c r="C78" s="24"/>
      <c r="D78" s="25">
        <f>SUM(D69:D77)</f>
        <v>16404.140000000003</v>
      </c>
      <c r="E78" s="24"/>
      <c r="F78" s="26"/>
    </row>
    <row r="79" spans="1:6" ht="15.75" thickBot="1" x14ac:dyDescent="0.3">
      <c r="A79" s="29" t="s">
        <v>103</v>
      </c>
      <c r="B79" s="30"/>
      <c r="C79" s="31"/>
      <c r="D79" s="32">
        <f>SUM(D8,D11,D13,D16,D18,D20,D22,D24,D26,D29,D31,D33,D35,D37,D39,D41,D43,D46,D48,D50,D53,D55,D57,D59,D61,D64,D66,D68,D78)</f>
        <v>23260.04</v>
      </c>
      <c r="E79" s="31"/>
      <c r="F79" s="33"/>
    </row>
    <row r="80" spans="1:6" x14ac:dyDescent="0.25">
      <c r="A80" s="9"/>
      <c r="B80" s="14"/>
      <c r="C80" s="10"/>
      <c r="D80" s="18"/>
      <c r="E80" s="10"/>
      <c r="F80" s="9"/>
    </row>
    <row r="81" spans="1:8" x14ac:dyDescent="0.25">
      <c r="A81" s="9"/>
      <c r="B81" s="14"/>
      <c r="C81" s="10"/>
      <c r="D81" s="18"/>
      <c r="E81" s="10"/>
      <c r="F81" s="9"/>
    </row>
    <row r="82" spans="1:8" ht="15.75" x14ac:dyDescent="0.25">
      <c r="A82" s="44" t="s">
        <v>104</v>
      </c>
      <c r="B82" s="44"/>
      <c r="C82" s="44"/>
      <c r="D82" s="44"/>
      <c r="E82" s="44"/>
      <c r="F82" s="44"/>
    </row>
    <row r="83" spans="1:8" ht="15.75" x14ac:dyDescent="0.25">
      <c r="A83" s="45" t="s">
        <v>105</v>
      </c>
      <c r="B83" s="45"/>
      <c r="D83"/>
    </row>
    <row r="84" spans="1:8" ht="15.75" x14ac:dyDescent="0.25">
      <c r="A84" s="34" t="s">
        <v>106</v>
      </c>
      <c r="B84" s="46"/>
      <c r="C84" s="46"/>
      <c r="D84" s="46"/>
      <c r="E84" s="46"/>
      <c r="F84" s="46"/>
      <c r="G84" s="46"/>
      <c r="H84" s="46"/>
    </row>
    <row r="85" spans="1:8" ht="15.75" x14ac:dyDescent="0.25">
      <c r="A85" s="34" t="s">
        <v>107</v>
      </c>
      <c r="B85" s="46"/>
      <c r="C85" s="46"/>
      <c r="D85" s="46"/>
      <c r="E85" s="46"/>
      <c r="F85" s="46"/>
      <c r="G85" s="46"/>
      <c r="H85" s="46"/>
    </row>
    <row r="86" spans="1:8" x14ac:dyDescent="0.25">
      <c r="B86"/>
      <c r="D86"/>
    </row>
    <row r="87" spans="1:8" ht="15.75" x14ac:dyDescent="0.25">
      <c r="B87"/>
      <c r="C87" s="44" t="s">
        <v>108</v>
      </c>
      <c r="D87" s="44"/>
      <c r="E87" s="44"/>
      <c r="F87" s="44"/>
      <c r="G87" s="44"/>
      <c r="H87" s="44"/>
    </row>
    <row r="88" spans="1:8" ht="15.75" thickBot="1" x14ac:dyDescent="0.3">
      <c r="B88"/>
      <c r="D88"/>
    </row>
    <row r="89" spans="1:8" ht="16.5" thickBot="1" x14ac:dyDescent="0.3">
      <c r="A89" s="35" t="s">
        <v>109</v>
      </c>
      <c r="B89" s="36"/>
      <c r="C89" s="48" t="s">
        <v>110</v>
      </c>
      <c r="D89" s="47"/>
      <c r="E89" s="47"/>
      <c r="F89" s="36"/>
    </row>
    <row r="90" spans="1:8" ht="15.75" x14ac:dyDescent="0.25">
      <c r="A90" s="37"/>
      <c r="B90" s="38"/>
      <c r="D90"/>
      <c r="F90" s="38"/>
    </row>
    <row r="91" spans="1:8" ht="15.75" x14ac:dyDescent="0.25">
      <c r="A91" s="39">
        <v>83504.289999999994</v>
      </c>
      <c r="B91" s="38"/>
      <c r="C91" s="34">
        <v>3111</v>
      </c>
      <c r="D91" s="45" t="s">
        <v>111</v>
      </c>
      <c r="E91" s="45"/>
      <c r="F91" s="49"/>
    </row>
    <row r="92" spans="1:8" ht="15.75" x14ac:dyDescent="0.25">
      <c r="A92" s="39">
        <v>1783.01</v>
      </c>
      <c r="B92" s="38"/>
      <c r="C92" s="34">
        <v>3121</v>
      </c>
      <c r="D92" s="45" t="s">
        <v>112</v>
      </c>
      <c r="E92" s="45"/>
      <c r="F92" s="38"/>
    </row>
    <row r="93" spans="1:8" ht="16.5" thickBot="1" x14ac:dyDescent="0.3">
      <c r="A93" s="40">
        <v>13219.49</v>
      </c>
      <c r="B93" s="41"/>
      <c r="C93" s="42">
        <v>3132</v>
      </c>
      <c r="D93" s="50" t="s">
        <v>113</v>
      </c>
      <c r="E93" s="50"/>
      <c r="F93" s="41"/>
    </row>
    <row r="94" spans="1:8" ht="16.5" thickBot="1" x14ac:dyDescent="0.3">
      <c r="A94" s="43">
        <v>98506.79</v>
      </c>
      <c r="B94" s="41"/>
      <c r="C94" s="51" t="s">
        <v>114</v>
      </c>
      <c r="D94" s="52"/>
      <c r="E94" s="52"/>
      <c r="F94" s="41"/>
    </row>
    <row r="95" spans="1:8" x14ac:dyDescent="0.25">
      <c r="B95"/>
      <c r="D95"/>
    </row>
    <row r="96" spans="1:8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mergeCells count="15">
    <mergeCell ref="D93:E93"/>
    <mergeCell ref="C94:E94"/>
    <mergeCell ref="G84:G85"/>
    <mergeCell ref="H84:H85"/>
    <mergeCell ref="C87:H87"/>
    <mergeCell ref="C89:E89"/>
    <mergeCell ref="D91:F91"/>
    <mergeCell ref="D92:E92"/>
    <mergeCell ref="A82:F82"/>
    <mergeCell ref="A83:B83"/>
    <mergeCell ref="B84:B85"/>
    <mergeCell ref="C84:C85"/>
    <mergeCell ref="D84:D85"/>
    <mergeCell ref="E84:E85"/>
    <mergeCell ref="F84:F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2-2024.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2024-03-21T06:58:18Z</dcterms:modified>
</cp:coreProperties>
</file>