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2024\JAVNA OBJAVA O TROŠENJU SREDSTAVA 2024.G\"/>
    </mc:Choice>
  </mc:AlternateContent>
  <xr:revisionPtr revIDLastSave="0" documentId="13_ncr:1_{7CF38A26-2896-4A90-A88E-65D431D6A0C6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3" i="1"/>
  <c r="D71" i="1"/>
  <c r="D69" i="1"/>
  <c r="D67" i="1"/>
  <c r="D65" i="1"/>
  <c r="D63" i="1"/>
  <c r="D60" i="1"/>
  <c r="D57" i="1"/>
  <c r="D55" i="1"/>
  <c r="D53" i="1"/>
  <c r="D51" i="1"/>
  <c r="D49" i="1"/>
  <c r="D47" i="1"/>
  <c r="D45" i="1"/>
  <c r="D43" i="1"/>
  <c r="D41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1" i="1"/>
  <c r="D8" i="1"/>
</calcChain>
</file>

<file path=xl/sharedStrings.xml><?xml version="1.0" encoding="utf-8"?>
<sst xmlns="http://schemas.openxmlformats.org/spreadsheetml/2006/main" count="190" uniqueCount="122">
  <si>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</si>
  <si>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</si>
  <si>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</si>
  <si>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</si>
  <si>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</si>
  <si>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</si>
  <si>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</si>
  <si>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LUDBREG_x000D_
TRG SVETOG TROJSTVA 16_x000D_
LUDBREG_x000D_
Tel: +385(42)421792   Fax: +385(42)421793_x000D_
OIB: 50911651579_x000D_
Mail: nina.matulic-benc@skole.hr_x000D_
IBAN: HR2523600001102718521</t>
  </si>
  <si>
    <t xml:space="preserve">Odgovorna Osoba: Josip Zdelar, dipl.ing_x000D_
     </t>
  </si>
  <si>
    <t>Isplata Sredstava Za Razdoblje: 01.03.2024 Do 31.03.2024</t>
  </si>
  <si>
    <t>META  PLATFORMS IRELAND LIMITED</t>
  </si>
  <si>
    <t>IE9692928F</t>
  </si>
  <si>
    <t>IRELAND</t>
  </si>
  <si>
    <t>Usluge promidžbe i informiranja</t>
  </si>
  <si>
    <t>Ukupno:</t>
  </si>
  <si>
    <t>ZAGREBAČKA BANKA</t>
  </si>
  <si>
    <t>92963223473</t>
  </si>
  <si>
    <t>Zagreb</t>
  </si>
  <si>
    <t>Kamate za primljene kredite i zajmove od kreditnih i ostalih financijskih institucija u javnom sektoru</t>
  </si>
  <si>
    <t>Bankarske usluge i usluge platnog prometa</t>
  </si>
  <si>
    <t>MAGIC NET</t>
  </si>
  <si>
    <t>92188488799</t>
  </si>
  <si>
    <t>LUDBREG</t>
  </si>
  <si>
    <t>Usluge telefona, pošte i prijevoza</t>
  </si>
  <si>
    <t>Usluge tekućeg i investicijskog održavanja</t>
  </si>
  <si>
    <t>FRIGO &amp; CO D.O.O.</t>
  </si>
  <si>
    <t>90449789256</t>
  </si>
  <si>
    <t>VARAŽDIN</t>
  </si>
  <si>
    <t>Uredski materijal i ostali materijalni rashodi</t>
  </si>
  <si>
    <t>ELEKTRO TEPEŠ</t>
  </si>
  <si>
    <t>88940563357</t>
  </si>
  <si>
    <t>HRVATSKA POŠTA D.D.</t>
  </si>
  <si>
    <t>87311810356</t>
  </si>
  <si>
    <t>ZAGREB</t>
  </si>
  <si>
    <t>ŽIVA VODA D.O.O.</t>
  </si>
  <si>
    <t>86255713939</t>
  </si>
  <si>
    <t>Zakupnine i najamnine</t>
  </si>
  <si>
    <t>FINA</t>
  </si>
  <si>
    <t>85821130368</t>
  </si>
  <si>
    <t>KINETIKA D.O.O.</t>
  </si>
  <si>
    <t>85404967726</t>
  </si>
  <si>
    <t>Materijal i dijelovi za tekuće i investicijsko održavanje</t>
  </si>
  <si>
    <t>NTL SJEVER D.O.O.</t>
  </si>
  <si>
    <t>75791986049</t>
  </si>
  <si>
    <t>IBS TECH D.O.O.</t>
  </si>
  <si>
    <t>75037095052</t>
  </si>
  <si>
    <t>OPTIMUS LAB d.o.o.</t>
  </si>
  <si>
    <t>71981294715</t>
  </si>
  <si>
    <t>Čakovec</t>
  </si>
  <si>
    <t>Računalne usluge</t>
  </si>
  <si>
    <t>TELEMACH HRVATSKA d.o.o.</t>
  </si>
  <si>
    <t>70133616033</t>
  </si>
  <si>
    <t>NARODNE NOVINE d.d.</t>
  </si>
  <si>
    <t>64546066176</t>
  </si>
  <si>
    <t>HEP OPSKRBA d.o.o.</t>
  </si>
  <si>
    <t>63073332379</t>
  </si>
  <si>
    <t>Energija</t>
  </si>
  <si>
    <t>KONZUM PLUS D.O.O.</t>
  </si>
  <si>
    <t>62226620908</t>
  </si>
  <si>
    <t>Materijal i sirovine</t>
  </si>
  <si>
    <t>SREDNJA STRUKOVNA ŠKOLA VARAŽDIN</t>
  </si>
  <si>
    <t>58748387962</t>
  </si>
  <si>
    <t>Varaždin</t>
  </si>
  <si>
    <t>DIMAX D.O.O.</t>
  </si>
  <si>
    <t>56608479548</t>
  </si>
  <si>
    <t>Komunalne usluge</t>
  </si>
  <si>
    <t>IN SERVIS d.o.o.</t>
  </si>
  <si>
    <t>56198777952</t>
  </si>
  <si>
    <t>Ludbreg</t>
  </si>
  <si>
    <t>COMET d.o.o.</t>
  </si>
  <si>
    <t>48249084626</t>
  </si>
  <si>
    <t>Novi Marof</t>
  </si>
  <si>
    <t>TOPTEL D.O.O</t>
  </si>
  <si>
    <t>48095787188</t>
  </si>
  <si>
    <t>PETRIJANEC</t>
  </si>
  <si>
    <t>LJEKARNA VARAŽDINSKE ŽUPANIJE</t>
  </si>
  <si>
    <t>43158005754</t>
  </si>
  <si>
    <t>BIOINSTITUT D.O.O.</t>
  </si>
  <si>
    <t>42588898414</t>
  </si>
  <si>
    <t>ČAKOVEC</t>
  </si>
  <si>
    <t>HEP-PLIN D.O.O.</t>
  </si>
  <si>
    <t>41317489366</t>
  </si>
  <si>
    <t>OSIJEK</t>
  </si>
  <si>
    <t>NET COMPUTERS</t>
  </si>
  <si>
    <t>34270211531</t>
  </si>
  <si>
    <t>Sitni inventar i auto gume</t>
  </si>
  <si>
    <t>A1 HRVATSKA D.O.O.</t>
  </si>
  <si>
    <t>29524210204</t>
  </si>
  <si>
    <t>Komunikacijska oprema</t>
  </si>
  <si>
    <t>ALLIANZ HRVATSKA D.D.</t>
  </si>
  <si>
    <t>23759810849</t>
  </si>
  <si>
    <t>Premije osiguranja</t>
  </si>
  <si>
    <t>TEXIMP d.o.o.</t>
  </si>
  <si>
    <t>17360583446</t>
  </si>
  <si>
    <t>Sesvete</t>
  </si>
  <si>
    <t>AUTOBUSNI PRIJEVOZ d.o.o.</t>
  </si>
  <si>
    <t>15263066301</t>
  </si>
  <si>
    <t>Nema Konta Na Odabranoj Razini</t>
  </si>
  <si>
    <t>ČRN-BEL D.O.O.</t>
  </si>
  <si>
    <t>070187295</t>
  </si>
  <si>
    <t>VINOGRADI LUDBREŠKI</t>
  </si>
  <si>
    <t>Reprezentacija</t>
  </si>
  <si>
    <t>Potraživanja za naknade koje se refundiraju i predujmove</t>
  </si>
  <si>
    <t>Plaće za redovan rad</t>
  </si>
  <si>
    <t>Službena putovanja</t>
  </si>
  <si>
    <t>Naknade za prijevoz, za rad na terenu i odvojeni život</t>
  </si>
  <si>
    <t>Ostale naknade troškova zaposlenima</t>
  </si>
  <si>
    <t>Intelektualne i osobne usluge</t>
  </si>
  <si>
    <t>Naknade građanima i kućanstvima u novcu</t>
  </si>
  <si>
    <t>Sveukupno:</t>
  </si>
  <si>
    <t>MINISTARSTVO ZNANOSTI I OBRAZOVANJA- DRŽAVNI PRORAČUN</t>
  </si>
  <si>
    <t>SREDNJA ŠKOLA LUDBREG</t>
  </si>
  <si>
    <t>LUDBREG, TRG SVETOG TROJSTVA 16</t>
  </si>
  <si>
    <t>OIB: 50911651579</t>
  </si>
  <si>
    <t>NAČIN OBJAVE ISPLAĆENOG IZNOSA</t>
  </si>
  <si>
    <t>VRSTA RASHODA I IZDATKA</t>
  </si>
  <si>
    <t>Bruto plaće za redovni rad</t>
  </si>
  <si>
    <t>Nagrade, darovi</t>
  </si>
  <si>
    <t>Doprinos na bruto</t>
  </si>
  <si>
    <t>INFORMACIJA O TROŠENJU SREDSTAVA ZA OŽUJAK 2024.GOD.</t>
  </si>
  <si>
    <t>Ukupno za OŽUJAK 2024.</t>
  </si>
  <si>
    <t xml:space="preserve">                                                                   84.865, 10 €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</si>
</sst>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9" formatCode="#,##0.00\ [$€-1];[Red]\-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169" fontId="6" fillId="0" borderId="1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71"/>
  <sheetViews>
    <sheetView tabSelected="1" zoomScaleNormal="100" workbookViewId="0">
      <selection activeCell="B111" sqref="B11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42</v>
      </c>
      <c r="E7" s="10">
        <v>3233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42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180.23</v>
      </c>
      <c r="E9" s="10">
        <v>3422</v>
      </c>
      <c r="F9" s="27" t="s">
        <v>18</v>
      </c>
    </row>
    <row r="10" spans="1:6" x14ac:dyDescent="0.25">
      <c r="A10" s="9"/>
      <c r="B10" s="14"/>
      <c r="C10" s="10"/>
      <c r="D10" s="18">
        <v>93.74</v>
      </c>
      <c r="E10" s="10">
        <v>3431</v>
      </c>
      <c r="F10" s="28" t="s">
        <v>19</v>
      </c>
    </row>
    <row r="11" spans="1:6" ht="27" customHeight="1" thickBot="1" x14ac:dyDescent="0.3">
      <c r="A11" s="22" t="s">
        <v>14</v>
      </c>
      <c r="B11" s="23"/>
      <c r="C11" s="24"/>
      <c r="D11" s="25">
        <f>SUM(D9:D10)</f>
        <v>273.96999999999997</v>
      </c>
      <c r="E11" s="24"/>
      <c r="F11" s="26"/>
    </row>
    <row r="12" spans="1:6" x14ac:dyDescent="0.25">
      <c r="A12" s="9" t="s">
        <v>20</v>
      </c>
      <c r="B12" s="14" t="s">
        <v>21</v>
      </c>
      <c r="C12" s="10" t="s">
        <v>22</v>
      </c>
      <c r="D12" s="18">
        <v>103.71</v>
      </c>
      <c r="E12" s="10">
        <v>3231</v>
      </c>
      <c r="F12" s="27" t="s">
        <v>23</v>
      </c>
    </row>
    <row r="13" spans="1:6" x14ac:dyDescent="0.25">
      <c r="A13" s="9"/>
      <c r="B13" s="14"/>
      <c r="C13" s="10"/>
      <c r="D13" s="18">
        <v>25</v>
      </c>
      <c r="E13" s="10">
        <v>3232</v>
      </c>
      <c r="F13" s="28" t="s">
        <v>24</v>
      </c>
    </row>
    <row r="14" spans="1:6" ht="27" customHeight="1" thickBot="1" x14ac:dyDescent="0.3">
      <c r="A14" s="22" t="s">
        <v>14</v>
      </c>
      <c r="B14" s="23"/>
      <c r="C14" s="24"/>
      <c r="D14" s="25">
        <f>SUM(D12:D13)</f>
        <v>128.70999999999998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27.62</v>
      </c>
      <c r="E15" s="10">
        <v>3221</v>
      </c>
      <c r="F15" s="27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27.62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22</v>
      </c>
      <c r="D17" s="18">
        <v>601.61</v>
      </c>
      <c r="E17" s="10">
        <v>3221</v>
      </c>
      <c r="F17" s="27" t="s">
        <v>28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601.61</v>
      </c>
      <c r="E18" s="24"/>
      <c r="F18" s="26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69.900000000000006</v>
      </c>
      <c r="E19" s="10">
        <v>3231</v>
      </c>
      <c r="F19" s="27" t="s">
        <v>23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69.900000000000006</v>
      </c>
      <c r="E20" s="24"/>
      <c r="F20" s="26"/>
    </row>
    <row r="21" spans="1:6" x14ac:dyDescent="0.25">
      <c r="A21" s="9" t="s">
        <v>34</v>
      </c>
      <c r="B21" s="14" t="s">
        <v>35</v>
      </c>
      <c r="C21" s="10" t="s">
        <v>33</v>
      </c>
      <c r="D21" s="18">
        <v>24.38</v>
      </c>
      <c r="E21" s="10">
        <v>3235</v>
      </c>
      <c r="F21" s="27" t="s">
        <v>36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24.38</v>
      </c>
      <c r="E22" s="24"/>
      <c r="F22" s="26"/>
    </row>
    <row r="23" spans="1:6" x14ac:dyDescent="0.25">
      <c r="A23" s="9" t="s">
        <v>37</v>
      </c>
      <c r="B23" s="14" t="s">
        <v>38</v>
      </c>
      <c r="C23" s="10" t="s">
        <v>17</v>
      </c>
      <c r="D23" s="18">
        <v>1.91</v>
      </c>
      <c r="E23" s="10">
        <v>3431</v>
      </c>
      <c r="F23" s="27" t="s">
        <v>19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1.91</v>
      </c>
      <c r="E24" s="24"/>
      <c r="F24" s="26"/>
    </row>
    <row r="25" spans="1:6" x14ac:dyDescent="0.25">
      <c r="A25" s="9" t="s">
        <v>39</v>
      </c>
      <c r="B25" s="14" t="s">
        <v>40</v>
      </c>
      <c r="C25" s="10" t="s">
        <v>22</v>
      </c>
      <c r="D25" s="18">
        <v>193.13</v>
      </c>
      <c r="E25" s="10">
        <v>3224</v>
      </c>
      <c r="F25" s="27" t="s">
        <v>41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193.13</v>
      </c>
      <c r="E26" s="24"/>
      <c r="F26" s="26"/>
    </row>
    <row r="27" spans="1:6" x14ac:dyDescent="0.25">
      <c r="A27" s="9" t="s">
        <v>42</v>
      </c>
      <c r="B27" s="14" t="s">
        <v>43</v>
      </c>
      <c r="C27" s="10" t="s">
        <v>27</v>
      </c>
      <c r="D27" s="18">
        <v>27.35</v>
      </c>
      <c r="E27" s="10">
        <v>3221</v>
      </c>
      <c r="F27" s="27" t="s">
        <v>28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27.35</v>
      </c>
      <c r="E28" s="24"/>
      <c r="F28" s="26"/>
    </row>
    <row r="29" spans="1:6" x14ac:dyDescent="0.25">
      <c r="A29" s="9" t="s">
        <v>44</v>
      </c>
      <c r="B29" s="14" t="s">
        <v>45</v>
      </c>
      <c r="C29" s="10" t="s">
        <v>33</v>
      </c>
      <c r="D29" s="18">
        <v>501.84</v>
      </c>
      <c r="E29" s="10">
        <v>3232</v>
      </c>
      <c r="F29" s="27" t="s">
        <v>24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501.84</v>
      </c>
      <c r="E30" s="24"/>
      <c r="F30" s="26"/>
    </row>
    <row r="31" spans="1:6" x14ac:dyDescent="0.25">
      <c r="A31" s="9" t="s">
        <v>46</v>
      </c>
      <c r="B31" s="14" t="s">
        <v>47</v>
      </c>
      <c r="C31" s="10" t="s">
        <v>48</v>
      </c>
      <c r="D31" s="18">
        <v>83.75</v>
      </c>
      <c r="E31" s="10">
        <v>3238</v>
      </c>
      <c r="F31" s="27" t="s">
        <v>49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83.75</v>
      </c>
      <c r="E32" s="24"/>
      <c r="F32" s="26"/>
    </row>
    <row r="33" spans="1:6" x14ac:dyDescent="0.25">
      <c r="A33" s="9" t="s">
        <v>50</v>
      </c>
      <c r="B33" s="14" t="s">
        <v>51</v>
      </c>
      <c r="C33" s="10" t="s">
        <v>17</v>
      </c>
      <c r="D33" s="18">
        <v>532.38</v>
      </c>
      <c r="E33" s="10">
        <v>3231</v>
      </c>
      <c r="F33" s="27" t="s">
        <v>23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532.38</v>
      </c>
      <c r="E34" s="24"/>
      <c r="F34" s="26"/>
    </row>
    <row r="35" spans="1:6" x14ac:dyDescent="0.25">
      <c r="A35" s="9" t="s">
        <v>52</v>
      </c>
      <c r="B35" s="14" t="s">
        <v>53</v>
      </c>
      <c r="C35" s="10" t="s">
        <v>17</v>
      </c>
      <c r="D35" s="18">
        <v>41.48</v>
      </c>
      <c r="E35" s="10">
        <v>3221</v>
      </c>
      <c r="F35" s="27" t="s">
        <v>28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41.48</v>
      </c>
      <c r="E36" s="24"/>
      <c r="F36" s="26"/>
    </row>
    <row r="37" spans="1:6" x14ac:dyDescent="0.25">
      <c r="A37" s="9" t="s">
        <v>54</v>
      </c>
      <c r="B37" s="14" t="s">
        <v>55</v>
      </c>
      <c r="C37" s="10" t="s">
        <v>17</v>
      </c>
      <c r="D37" s="18">
        <v>752.42</v>
      </c>
      <c r="E37" s="10">
        <v>3223</v>
      </c>
      <c r="F37" s="27" t="s">
        <v>56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752.42</v>
      </c>
      <c r="E38" s="24"/>
      <c r="F38" s="26"/>
    </row>
    <row r="39" spans="1:6" x14ac:dyDescent="0.25">
      <c r="A39" s="9" t="s">
        <v>57</v>
      </c>
      <c r="B39" s="14" t="s">
        <v>58</v>
      </c>
      <c r="C39" s="10" t="s">
        <v>33</v>
      </c>
      <c r="D39" s="18">
        <v>60.25</v>
      </c>
      <c r="E39" s="10">
        <v>3221</v>
      </c>
      <c r="F39" s="27" t="s">
        <v>28</v>
      </c>
    </row>
    <row r="40" spans="1:6" x14ac:dyDescent="0.25">
      <c r="A40" s="9"/>
      <c r="B40" s="14"/>
      <c r="C40" s="10"/>
      <c r="D40" s="18">
        <v>6.09</v>
      </c>
      <c r="E40" s="10">
        <v>3222</v>
      </c>
      <c r="F40" s="28" t="s">
        <v>59</v>
      </c>
    </row>
    <row r="41" spans="1:6" ht="27" customHeight="1" thickBot="1" x14ac:dyDescent="0.3">
      <c r="A41" s="22" t="s">
        <v>14</v>
      </c>
      <c r="B41" s="23"/>
      <c r="C41" s="24"/>
      <c r="D41" s="25">
        <f>SUM(D39:D40)</f>
        <v>66.34</v>
      </c>
      <c r="E41" s="24"/>
      <c r="F41" s="26"/>
    </row>
    <row r="42" spans="1:6" x14ac:dyDescent="0.25">
      <c r="A42" s="9" t="s">
        <v>60</v>
      </c>
      <c r="B42" s="14" t="s">
        <v>61</v>
      </c>
      <c r="C42" s="10" t="s">
        <v>62</v>
      </c>
      <c r="D42" s="18">
        <v>861.25</v>
      </c>
      <c r="E42" s="10">
        <v>3222</v>
      </c>
      <c r="F42" s="27" t="s">
        <v>59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861.25</v>
      </c>
      <c r="E43" s="24"/>
      <c r="F43" s="26"/>
    </row>
    <row r="44" spans="1:6" x14ac:dyDescent="0.25">
      <c r="A44" s="9" t="s">
        <v>63</v>
      </c>
      <c r="B44" s="14" t="s">
        <v>64</v>
      </c>
      <c r="C44" s="10" t="s">
        <v>27</v>
      </c>
      <c r="D44" s="18">
        <v>109.93</v>
      </c>
      <c r="E44" s="10">
        <v>3234</v>
      </c>
      <c r="F44" s="27" t="s">
        <v>65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109.93</v>
      </c>
      <c r="E45" s="24"/>
      <c r="F45" s="26"/>
    </row>
    <row r="46" spans="1:6" x14ac:dyDescent="0.25">
      <c r="A46" s="9" t="s">
        <v>66</v>
      </c>
      <c r="B46" s="14" t="s">
        <v>67</v>
      </c>
      <c r="C46" s="10" t="s">
        <v>68</v>
      </c>
      <c r="D46" s="18">
        <v>80.94</v>
      </c>
      <c r="E46" s="10">
        <v>3221</v>
      </c>
      <c r="F46" s="27" t="s">
        <v>28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80.94</v>
      </c>
      <c r="E47" s="24"/>
      <c r="F47" s="26"/>
    </row>
    <row r="48" spans="1:6" x14ac:dyDescent="0.25">
      <c r="A48" s="9" t="s">
        <v>69</v>
      </c>
      <c r="B48" s="14" t="s">
        <v>70</v>
      </c>
      <c r="C48" s="10" t="s">
        <v>71</v>
      </c>
      <c r="D48" s="18">
        <v>41.59</v>
      </c>
      <c r="E48" s="10">
        <v>3224</v>
      </c>
      <c r="F48" s="27" t="s">
        <v>41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41.59</v>
      </c>
      <c r="E49" s="24"/>
      <c r="F49" s="26"/>
    </row>
    <row r="50" spans="1:6" x14ac:dyDescent="0.25">
      <c r="A50" s="9" t="s">
        <v>72</v>
      </c>
      <c r="B50" s="14" t="s">
        <v>73</v>
      </c>
      <c r="C50" s="10" t="s">
        <v>74</v>
      </c>
      <c r="D50" s="18">
        <v>143.75</v>
      </c>
      <c r="E50" s="10">
        <v>3232</v>
      </c>
      <c r="F50" s="27" t="s">
        <v>24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143.75</v>
      </c>
      <c r="E51" s="24"/>
      <c r="F51" s="26"/>
    </row>
    <row r="52" spans="1:6" x14ac:dyDescent="0.25">
      <c r="A52" s="9" t="s">
        <v>75</v>
      </c>
      <c r="B52" s="14" t="s">
        <v>76</v>
      </c>
      <c r="C52" s="10" t="s">
        <v>27</v>
      </c>
      <c r="D52" s="18">
        <v>46</v>
      </c>
      <c r="E52" s="10">
        <v>3221</v>
      </c>
      <c r="F52" s="27" t="s">
        <v>28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46</v>
      </c>
      <c r="E53" s="24"/>
      <c r="F53" s="26"/>
    </row>
    <row r="54" spans="1:6" x14ac:dyDescent="0.25">
      <c r="A54" s="9" t="s">
        <v>77</v>
      </c>
      <c r="B54" s="14" t="s">
        <v>78</v>
      </c>
      <c r="C54" s="10" t="s">
        <v>79</v>
      </c>
      <c r="D54" s="18">
        <v>187.5</v>
      </c>
      <c r="E54" s="10">
        <v>3234</v>
      </c>
      <c r="F54" s="27" t="s">
        <v>65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187.5</v>
      </c>
      <c r="E55" s="24"/>
      <c r="F55" s="26"/>
    </row>
    <row r="56" spans="1:6" x14ac:dyDescent="0.25">
      <c r="A56" s="9" t="s">
        <v>80</v>
      </c>
      <c r="B56" s="14" t="s">
        <v>81</v>
      </c>
      <c r="C56" s="10" t="s">
        <v>82</v>
      </c>
      <c r="D56" s="18">
        <v>625.09</v>
      </c>
      <c r="E56" s="10">
        <v>3223</v>
      </c>
      <c r="F56" s="27" t="s">
        <v>56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625.09</v>
      </c>
      <c r="E57" s="24"/>
      <c r="F57" s="26"/>
    </row>
    <row r="58" spans="1:6" x14ac:dyDescent="0.25">
      <c r="A58" s="9" t="s">
        <v>83</v>
      </c>
      <c r="B58" s="14" t="s">
        <v>84</v>
      </c>
      <c r="C58" s="10" t="s">
        <v>62</v>
      </c>
      <c r="D58" s="18">
        <v>227.5</v>
      </c>
      <c r="E58" s="10">
        <v>3225</v>
      </c>
      <c r="F58" s="27" t="s">
        <v>85</v>
      </c>
    </row>
    <row r="59" spans="1:6" x14ac:dyDescent="0.25">
      <c r="A59" s="9"/>
      <c r="B59" s="14"/>
      <c r="C59" s="10"/>
      <c r="D59" s="18">
        <v>273.10000000000002</v>
      </c>
      <c r="E59" s="10">
        <v>3238</v>
      </c>
      <c r="F59" s="28" t="s">
        <v>49</v>
      </c>
    </row>
    <row r="60" spans="1:6" ht="27" customHeight="1" thickBot="1" x14ac:dyDescent="0.3">
      <c r="A60" s="22" t="s">
        <v>14</v>
      </c>
      <c r="B60" s="23"/>
      <c r="C60" s="24"/>
      <c r="D60" s="25">
        <f>SUM(D58:D59)</f>
        <v>500.6</v>
      </c>
      <c r="E60" s="24"/>
      <c r="F60" s="26"/>
    </row>
    <row r="61" spans="1:6" x14ac:dyDescent="0.25">
      <c r="A61" s="9" t="s">
        <v>86</v>
      </c>
      <c r="B61" s="14" t="s">
        <v>87</v>
      </c>
      <c r="C61" s="10" t="s">
        <v>33</v>
      </c>
      <c r="D61" s="18">
        <v>131.65</v>
      </c>
      <c r="E61" s="10">
        <v>3231</v>
      </c>
      <c r="F61" s="27" t="s">
        <v>23</v>
      </c>
    </row>
    <row r="62" spans="1:6" x14ac:dyDescent="0.25">
      <c r="A62" s="9"/>
      <c r="B62" s="14"/>
      <c r="C62" s="10"/>
      <c r="D62" s="18">
        <v>0.28000000000000003</v>
      </c>
      <c r="E62" s="10">
        <v>4222</v>
      </c>
      <c r="F62" s="28" t="s">
        <v>88</v>
      </c>
    </row>
    <row r="63" spans="1:6" ht="27" customHeight="1" thickBot="1" x14ac:dyDescent="0.3">
      <c r="A63" s="22" t="s">
        <v>14</v>
      </c>
      <c r="B63" s="23"/>
      <c r="C63" s="24"/>
      <c r="D63" s="25">
        <f>SUM(D61:D62)</f>
        <v>131.93</v>
      </c>
      <c r="E63" s="24"/>
      <c r="F63" s="26"/>
    </row>
    <row r="64" spans="1:6" x14ac:dyDescent="0.25">
      <c r="A64" s="9" t="s">
        <v>89</v>
      </c>
      <c r="B64" s="14" t="s">
        <v>90</v>
      </c>
      <c r="C64" s="10" t="s">
        <v>33</v>
      </c>
      <c r="D64" s="18">
        <v>655</v>
      </c>
      <c r="E64" s="10">
        <v>3292</v>
      </c>
      <c r="F64" s="27" t="s">
        <v>91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655</v>
      </c>
      <c r="E65" s="24"/>
      <c r="F65" s="26"/>
    </row>
    <row r="66" spans="1:6" x14ac:dyDescent="0.25">
      <c r="A66" s="9" t="s">
        <v>92</v>
      </c>
      <c r="B66" s="14" t="s">
        <v>93</v>
      </c>
      <c r="C66" s="10" t="s">
        <v>94</v>
      </c>
      <c r="D66" s="18">
        <v>653.44000000000005</v>
      </c>
      <c r="E66" s="10">
        <v>3238</v>
      </c>
      <c r="F66" s="27" t="s">
        <v>49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653.44000000000005</v>
      </c>
      <c r="E67" s="24"/>
      <c r="F67" s="26"/>
    </row>
    <row r="68" spans="1:6" x14ac:dyDescent="0.25">
      <c r="A68" s="9" t="s">
        <v>95</v>
      </c>
      <c r="B68" s="14" t="s">
        <v>96</v>
      </c>
      <c r="C68" s="10" t="s">
        <v>62</v>
      </c>
      <c r="D68" s="18">
        <v>424.64</v>
      </c>
      <c r="E68" s="10">
        <v>3954</v>
      </c>
      <c r="F68" s="27" t="s">
        <v>97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424.64</v>
      </c>
      <c r="E69" s="24"/>
      <c r="F69" s="26"/>
    </row>
    <row r="70" spans="1:6" x14ac:dyDescent="0.25">
      <c r="A70" s="9" t="s">
        <v>98</v>
      </c>
      <c r="B70" s="14" t="s">
        <v>99</v>
      </c>
      <c r="C70" s="10" t="s">
        <v>100</v>
      </c>
      <c r="D70" s="18">
        <v>31.8</v>
      </c>
      <c r="E70" s="10">
        <v>3293</v>
      </c>
      <c r="F70" s="27" t="s">
        <v>101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31.8</v>
      </c>
      <c r="E71" s="24"/>
      <c r="F71" s="26"/>
    </row>
    <row r="72" spans="1:6" x14ac:dyDescent="0.25">
      <c r="A72" s="9"/>
      <c r="B72" s="14"/>
      <c r="C72" s="10"/>
      <c r="D72" s="18">
        <v>6633.14</v>
      </c>
      <c r="E72" s="10">
        <v>1291</v>
      </c>
      <c r="F72" s="27" t="s">
        <v>102</v>
      </c>
    </row>
    <row r="73" spans="1:6" x14ac:dyDescent="0.25">
      <c r="A73" s="9"/>
      <c r="B73" s="14"/>
      <c r="C73" s="10"/>
      <c r="D73" s="18">
        <v>1231.47</v>
      </c>
      <c r="E73" s="10">
        <v>3111</v>
      </c>
      <c r="F73" s="28" t="s">
        <v>103</v>
      </c>
    </row>
    <row r="74" spans="1:6" x14ac:dyDescent="0.25">
      <c r="A74" s="9"/>
      <c r="B74" s="14"/>
      <c r="C74" s="10"/>
      <c r="D74" s="18">
        <v>29.27</v>
      </c>
      <c r="E74" s="10">
        <v>3141</v>
      </c>
      <c r="F74" s="28" t="s">
        <v>97</v>
      </c>
    </row>
    <row r="75" spans="1:6" x14ac:dyDescent="0.25">
      <c r="A75" s="9"/>
      <c r="B75" s="14"/>
      <c r="C75" s="10"/>
      <c r="D75" s="18">
        <v>209.26</v>
      </c>
      <c r="E75" s="10">
        <v>3151</v>
      </c>
      <c r="F75" s="28" t="s">
        <v>97</v>
      </c>
    </row>
    <row r="76" spans="1:6" x14ac:dyDescent="0.25">
      <c r="A76" s="9"/>
      <c r="B76" s="14"/>
      <c r="C76" s="10"/>
      <c r="D76" s="18">
        <v>242.56</v>
      </c>
      <c r="E76" s="10">
        <v>3162</v>
      </c>
      <c r="F76" s="28" t="s">
        <v>97</v>
      </c>
    </row>
    <row r="77" spans="1:6" x14ac:dyDescent="0.25">
      <c r="A77" s="9"/>
      <c r="B77" s="14"/>
      <c r="C77" s="10"/>
      <c r="D77" s="18">
        <v>2860</v>
      </c>
      <c r="E77" s="10">
        <v>3171</v>
      </c>
      <c r="F77" s="28" t="s">
        <v>97</v>
      </c>
    </row>
    <row r="78" spans="1:6" x14ac:dyDescent="0.25">
      <c r="A78" s="9"/>
      <c r="B78" s="14"/>
      <c r="C78" s="10"/>
      <c r="D78" s="18">
        <v>2207.67</v>
      </c>
      <c r="E78" s="10">
        <v>3211</v>
      </c>
      <c r="F78" s="28" t="s">
        <v>104</v>
      </c>
    </row>
    <row r="79" spans="1:6" x14ac:dyDescent="0.25">
      <c r="A79" s="9"/>
      <c r="B79" s="14"/>
      <c r="C79" s="10"/>
      <c r="D79" s="18">
        <v>3788.72</v>
      </c>
      <c r="E79" s="10">
        <v>3212</v>
      </c>
      <c r="F79" s="28" t="s">
        <v>105</v>
      </c>
    </row>
    <row r="80" spans="1:6" x14ac:dyDescent="0.25">
      <c r="A80" s="9"/>
      <c r="B80" s="14"/>
      <c r="C80" s="10"/>
      <c r="D80" s="18">
        <v>368.4</v>
      </c>
      <c r="E80" s="10">
        <v>3214</v>
      </c>
      <c r="F80" s="28" t="s">
        <v>106</v>
      </c>
    </row>
    <row r="81" spans="1:8" x14ac:dyDescent="0.25">
      <c r="A81" s="9"/>
      <c r="B81" s="14"/>
      <c r="C81" s="10"/>
      <c r="D81" s="18">
        <v>3409.35</v>
      </c>
      <c r="E81" s="10">
        <v>3237</v>
      </c>
      <c r="F81" s="28" t="s">
        <v>107</v>
      </c>
    </row>
    <row r="82" spans="1:8" x14ac:dyDescent="0.25">
      <c r="A82" s="9"/>
      <c r="B82" s="14"/>
      <c r="C82" s="10"/>
      <c r="D82" s="18">
        <v>178.22</v>
      </c>
      <c r="E82" s="10">
        <v>3721</v>
      </c>
      <c r="F82" s="28" t="s">
        <v>108</v>
      </c>
    </row>
    <row r="83" spans="1:8" ht="21" customHeight="1" thickBot="1" x14ac:dyDescent="0.3">
      <c r="A83" s="22" t="s">
        <v>14</v>
      </c>
      <c r="B83" s="23"/>
      <c r="C83" s="24"/>
      <c r="D83" s="25">
        <f>SUM(D72:D82)</f>
        <v>21158.06</v>
      </c>
      <c r="E83" s="24"/>
      <c r="F83" s="26"/>
    </row>
    <row r="84" spans="1:8" ht="15.75" thickBot="1" x14ac:dyDescent="0.3">
      <c r="A84" s="29" t="s">
        <v>109</v>
      </c>
      <c r="B84" s="30"/>
      <c r="C84" s="31"/>
      <c r="D84" s="32">
        <f>SUM(D8,D11,D14,D16,D18,D20,D22,D24,D26,D28,D30,D32,D34,D36,D38,D41,D43,D45,D47,D49,D51,D53,D55,D57,D60,D63,D65,D67,D69,D71,D83)</f>
        <v>29020.310000000005</v>
      </c>
      <c r="E84" s="31"/>
      <c r="F84" s="33"/>
    </row>
    <row r="85" spans="1:8" x14ac:dyDescent="0.25">
      <c r="A85" s="9"/>
      <c r="B85" s="14"/>
      <c r="C85" s="10"/>
      <c r="D85" s="18"/>
      <c r="E85" s="10"/>
      <c r="F85" s="9"/>
    </row>
    <row r="86" spans="1:8" x14ac:dyDescent="0.25">
      <c r="A86" s="9"/>
      <c r="B86" s="14"/>
      <c r="C86" s="10"/>
      <c r="D86" s="18"/>
      <c r="E86" s="10"/>
      <c r="F86" s="9"/>
    </row>
    <row r="87" spans="1:8" x14ac:dyDescent="0.25">
      <c r="A87" s="9"/>
      <c r="B87" s="14"/>
      <c r="C87" s="10"/>
      <c r="D87" s="18"/>
      <c r="E87" s="10"/>
      <c r="F87" s="9"/>
    </row>
    <row r="88" spans="1:8" ht="15.75" x14ac:dyDescent="0.25">
      <c r="A88" s="44" t="s">
        <v>110</v>
      </c>
      <c r="B88" s="44"/>
      <c r="C88" s="44"/>
      <c r="D88" s="44"/>
      <c r="E88" s="44"/>
      <c r="F88" s="44"/>
    </row>
    <row r="89" spans="1:8" ht="15.75" x14ac:dyDescent="0.25">
      <c r="A89" s="45" t="s">
        <v>111</v>
      </c>
      <c r="B89" s="45"/>
      <c r="D89"/>
    </row>
    <row r="90" spans="1:8" ht="15.75" x14ac:dyDescent="0.25">
      <c r="A90" s="34" t="s">
        <v>112</v>
      </c>
      <c r="B90" s="46"/>
      <c r="C90" s="46"/>
      <c r="D90" s="46"/>
      <c r="E90" s="46"/>
      <c r="F90" s="46"/>
      <c r="G90" s="46"/>
      <c r="H90" s="46"/>
    </row>
    <row r="91" spans="1:8" ht="15.75" x14ac:dyDescent="0.25">
      <c r="A91" s="34" t="s">
        <v>113</v>
      </c>
      <c r="B91" s="46"/>
      <c r="C91" s="46"/>
      <c r="D91" s="46"/>
      <c r="E91" s="46"/>
      <c r="F91" s="46"/>
      <c r="G91" s="46"/>
      <c r="H91" s="46"/>
    </row>
    <row r="92" spans="1:8" x14ac:dyDescent="0.25">
      <c r="B92"/>
      <c r="D92"/>
    </row>
    <row r="93" spans="1:8" ht="15.75" x14ac:dyDescent="0.25">
      <c r="B93"/>
      <c r="C93" s="44" t="s">
        <v>119</v>
      </c>
      <c r="D93" s="44"/>
      <c r="E93" s="44"/>
      <c r="F93" s="44"/>
      <c r="G93" s="44"/>
      <c r="H93" s="44"/>
    </row>
    <row r="94" spans="1:8" ht="15.75" thickBot="1" x14ac:dyDescent="0.3">
      <c r="B94"/>
      <c r="D94"/>
    </row>
    <row r="95" spans="1:8" ht="16.5" thickBot="1" x14ac:dyDescent="0.3">
      <c r="A95" s="35" t="s">
        <v>114</v>
      </c>
      <c r="B95" s="36"/>
      <c r="C95" s="48" t="s">
        <v>115</v>
      </c>
      <c r="D95" s="47"/>
      <c r="E95" s="47"/>
      <c r="F95" s="36"/>
    </row>
    <row r="96" spans="1:8" ht="15.75" x14ac:dyDescent="0.25">
      <c r="A96" s="37"/>
      <c r="B96" s="38"/>
      <c r="D96"/>
      <c r="F96" s="38"/>
    </row>
    <row r="97" spans="1:6" ht="15.75" x14ac:dyDescent="0.25">
      <c r="A97" s="37" t="s">
        <v>121</v>
      </c>
      <c r="B97" s="38"/>
      <c r="C97" s="34">
        <v>3111</v>
      </c>
      <c r="D97" s="45" t="s">
        <v>116</v>
      </c>
      <c r="E97" s="45"/>
      <c r="F97" s="49"/>
    </row>
    <row r="98" spans="1:6" ht="15.75" x14ac:dyDescent="0.25">
      <c r="A98" s="39">
        <v>5573.29</v>
      </c>
      <c r="B98" s="38"/>
      <c r="C98" s="34">
        <v>3121</v>
      </c>
      <c r="D98" s="45" t="s">
        <v>117</v>
      </c>
      <c r="E98" s="45"/>
      <c r="F98" s="38"/>
    </row>
    <row r="99" spans="1:6" ht="16.5" thickBot="1" x14ac:dyDescent="0.3">
      <c r="A99" s="40">
        <v>12810.23</v>
      </c>
      <c r="B99" s="41"/>
      <c r="C99" s="42">
        <v>3132</v>
      </c>
      <c r="D99" s="50" t="s">
        <v>118</v>
      </c>
      <c r="E99" s="50"/>
      <c r="F99" s="41"/>
    </row>
    <row r="100" spans="1:6" ht="16.5" thickBot="1" x14ac:dyDescent="0.3">
      <c r="A100" s="43">
        <v>103248.62</v>
      </c>
      <c r="B100" s="41"/>
      <c r="C100" s="51" t="s">
        <v>120</v>
      </c>
      <c r="D100" s="52"/>
      <c r="E100" s="52"/>
      <c r="F100" s="41"/>
    </row>
    <row r="101" spans="1:6" x14ac:dyDescent="0.25">
      <c r="B101"/>
      <c r="D101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</sheetData>
  <mergeCells count="15">
    <mergeCell ref="D98:E98"/>
    <mergeCell ref="C100:E100"/>
    <mergeCell ref="A88:F88"/>
    <mergeCell ref="A89:B89"/>
    <mergeCell ref="B90:B91"/>
    <mergeCell ref="C90:C91"/>
    <mergeCell ref="D90:D91"/>
    <mergeCell ref="E90:E91"/>
    <mergeCell ref="F90:F91"/>
    <mergeCell ref="C93:H93"/>
    <mergeCell ref="D99:E99"/>
    <mergeCell ref="G90:G91"/>
    <mergeCell ref="H90:H91"/>
    <mergeCell ref="C95:E95"/>
    <mergeCell ref="D97:F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2024-04-24T06:30:49Z</dcterms:modified>
</cp:coreProperties>
</file>