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2024\JAVNA OBJAVA O TROŠENJU SREDSTAVA 2024.G\"/>
    </mc:Choice>
  </mc:AlternateContent>
  <xr:revisionPtr revIDLastSave="0" documentId="13_ncr:1_{351156A9-05FC-48CB-9EA4-13AC7B05DABE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" i="1" l="1"/>
  <c r="D83" i="1" l="1"/>
  <c r="D82" i="1"/>
  <c r="D71" i="1"/>
  <c r="D69" i="1"/>
  <c r="D67" i="1"/>
  <c r="D65" i="1"/>
  <c r="D63" i="1"/>
  <c r="D61" i="1"/>
  <c r="D59" i="1"/>
  <c r="D57" i="1"/>
  <c r="D55" i="1"/>
  <c r="D52" i="1"/>
  <c r="D50" i="1"/>
  <c r="D48" i="1"/>
  <c r="D46" i="1"/>
  <c r="D44" i="1"/>
  <c r="D42" i="1"/>
  <c r="D40" i="1"/>
  <c r="D38" i="1"/>
  <c r="D36" i="1"/>
  <c r="D34" i="1"/>
  <c r="D32" i="1"/>
  <c r="D29" i="1"/>
  <c r="D27" i="1"/>
  <c r="D25" i="1"/>
  <c r="D23" i="1"/>
  <c r="D20" i="1"/>
  <c r="D18" i="1"/>
  <c r="D16" i="1"/>
  <c r="D13" i="1"/>
  <c r="D11" i="1"/>
  <c r="D8" i="1"/>
</calcChain>
</file>

<file path=xl/sharedStrings.xml><?xml version="1.0" encoding="utf-8"?>
<sst xmlns="http://schemas.openxmlformats.org/spreadsheetml/2006/main" count="187" uniqueCount="120">
  <si>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</si>
  <si>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</si>
  <si>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</si>
  <si>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</si>
  <si>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</si>
  <si>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</si>
  <si>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</si>
  <si>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LUDBREG_x000D_
TRG SVETOG TROJSTVA 16_x000D_
LUDBREG_x000D_
Tel: +385(42)421792   Fax: +385(42)421793_x000D_
OIB: 50911651579_x000D_
Mail: nina.matulic-benc@skole.hr_x000D_
IBAN: HR2523600001102718521</t>
  </si>
  <si>
    <t>Isplata Sredstava Za Razdoblje: 01.04.2024 Do 30.04.2024</t>
  </si>
  <si>
    <t>META  PLATFORMS IRELAND LIMITED</t>
  </si>
  <si>
    <t>IE9692928F</t>
  </si>
  <si>
    <t>IRELAND</t>
  </si>
  <si>
    <t>Usluge promidžbe i informiranja</t>
  </si>
  <si>
    <t>Ukupno:</t>
  </si>
  <si>
    <t>ZAGREBAČKA BANKA</t>
  </si>
  <si>
    <t>92963223473</t>
  </si>
  <si>
    <t>Zagreb</t>
  </si>
  <si>
    <t>Kamate za primljene kredite i zajmove od kreditnih i ostalih financijskih institucija u javnom sektoru</t>
  </si>
  <si>
    <t>Bankarske usluge i usluge platnog prometa</t>
  </si>
  <si>
    <t>MAGIC NET</t>
  </si>
  <si>
    <t>92188488799</t>
  </si>
  <si>
    <t>LUDBREG</t>
  </si>
  <si>
    <t>Usluge telefona, pošte i prijevoza</t>
  </si>
  <si>
    <t>FRIGO &amp; CO D.O.O.</t>
  </si>
  <si>
    <t>90449789256</t>
  </si>
  <si>
    <t>VARAŽDIN</t>
  </si>
  <si>
    <t>Materijal i dijelovi za tekuće i investicijsko održavanje</t>
  </si>
  <si>
    <t>Instrumenti, uređaji i strojevi</t>
  </si>
  <si>
    <t>HRVATSKA POŠTA D.D.</t>
  </si>
  <si>
    <t>87311810356</t>
  </si>
  <si>
    <t>ZAGREB</t>
  </si>
  <si>
    <t>ŽIVA VODA D.O.O.</t>
  </si>
  <si>
    <t>86255713939</t>
  </si>
  <si>
    <t>Zakupnine i najamnine</t>
  </si>
  <si>
    <t>FINA</t>
  </si>
  <si>
    <t>85821130368</t>
  </si>
  <si>
    <t>Nema Konta Na Odabranoj Razini</t>
  </si>
  <si>
    <t>CNC ALATI D.O.O.</t>
  </si>
  <si>
    <t>83355878687</t>
  </si>
  <si>
    <t>HRŽENICA</t>
  </si>
  <si>
    <t>SOVA OBRT ZA PROIZVODNJU I USLUGE</t>
  </si>
  <si>
    <t>83302669925</t>
  </si>
  <si>
    <t>SIGETEC LUDBREŠKI</t>
  </si>
  <si>
    <t>INPRO d.o.o.</t>
  </si>
  <si>
    <t>79178903202</t>
  </si>
  <si>
    <t>Čakovec</t>
  </si>
  <si>
    <t>Usluge tekućeg i investicijskog održavanja</t>
  </si>
  <si>
    <t>NTL SJEVER D.O.O.</t>
  </si>
  <si>
    <t>75791986049</t>
  </si>
  <si>
    <t>Uredski materijal i ostali materijalni rashodi</t>
  </si>
  <si>
    <t>Materijal i sirovine</t>
  </si>
  <si>
    <t>IBS TECH D.O.O.</t>
  </si>
  <si>
    <t>75037095052</t>
  </si>
  <si>
    <t>OPTIMUS LAB d.o.o.</t>
  </si>
  <si>
    <t>71981294715</t>
  </si>
  <si>
    <t>Računalne usluge</t>
  </si>
  <si>
    <t>TELEMACH HRVATSKA d.o.o.</t>
  </si>
  <si>
    <t>70133616033</t>
  </si>
  <si>
    <t>MEĐIMURKA BS D.O.O.</t>
  </si>
  <si>
    <t>68372221964</t>
  </si>
  <si>
    <t>ČAKOVEC</t>
  </si>
  <si>
    <t>SERVIS NIKRO J.D.O.O.</t>
  </si>
  <si>
    <t>66085048800</t>
  </si>
  <si>
    <t>HEP OPSKRBA d.o.o.</t>
  </si>
  <si>
    <t>63073332379</t>
  </si>
  <si>
    <t>Energija</t>
  </si>
  <si>
    <t>KONZUM PLUS D.O.O.</t>
  </si>
  <si>
    <t>62226620908</t>
  </si>
  <si>
    <t>IN SERVIS d.o.o.</t>
  </si>
  <si>
    <t>56198777952</t>
  </si>
  <si>
    <t>Ludbreg</t>
  </si>
  <si>
    <t>STOLARIJA HAVAIĆ D.O.O.</t>
  </si>
  <si>
    <t>53644009088</t>
  </si>
  <si>
    <t>SLOKOVEC</t>
  </si>
  <si>
    <t>A/D ELEKTRONIC d.o.o.</t>
  </si>
  <si>
    <t>51645411160</t>
  </si>
  <si>
    <t>Varaždin</t>
  </si>
  <si>
    <t>COMET d.o.o.</t>
  </si>
  <si>
    <t>48249084626</t>
  </si>
  <si>
    <t>Novi Marof</t>
  </si>
  <si>
    <t>Sitni inventar i auto gume</t>
  </si>
  <si>
    <t>HRVATSKI SAVEZ UČENIČKIH ZADRUGA</t>
  </si>
  <si>
    <t>45052309127</t>
  </si>
  <si>
    <t>Članarine i norme</t>
  </si>
  <si>
    <t>LJEKARNA VARAŽDINSKE ŽUPANIJE</t>
  </si>
  <si>
    <t>43158005754</t>
  </si>
  <si>
    <t>HEP-PLIN D.O.O.</t>
  </si>
  <si>
    <t>41317489366</t>
  </si>
  <si>
    <t>OSIJEK</t>
  </si>
  <si>
    <t>VARKOM d.d.</t>
  </si>
  <si>
    <t>39048902955</t>
  </si>
  <si>
    <t>Komunalne usluge</t>
  </si>
  <si>
    <t>LUKOM D.O.O. LUDBREG</t>
  </si>
  <si>
    <t>29732862130</t>
  </si>
  <si>
    <t>A1 HRVATSKA D.O.O.</t>
  </si>
  <si>
    <t>29524210204</t>
  </si>
  <si>
    <t>INA D.D.</t>
  </si>
  <si>
    <t>27759560625</t>
  </si>
  <si>
    <t>ZAGREB, REGIJA ISTOK, LUDBREG</t>
  </si>
  <si>
    <t>AUTOBUSNI PRIJEVOZ d.o.o.</t>
  </si>
  <si>
    <t>15263066301</t>
  </si>
  <si>
    <t>Potraživanja za naknade koje se refundiraju i predujmove</t>
  </si>
  <si>
    <t>Plaće za redovan rad</t>
  </si>
  <si>
    <t>Službena putovanja</t>
  </si>
  <si>
    <t>Naknade za prijevoz, za rad na terenu i odvojeni život</t>
  </si>
  <si>
    <t>Ostale naknade troškova zaposlenima</t>
  </si>
  <si>
    <t>Intelektualne i osobne usluge</t>
  </si>
  <si>
    <t>Naknade građanima i kućanstvima u novcu</t>
  </si>
  <si>
    <t>Sveukupno:</t>
  </si>
  <si>
    <t>MINISTARSTVO ZNANOSTI I OBRAZOVANJA- DRŽAVNI PRORAČUN</t>
  </si>
  <si>
    <t>SREDNJA ŠKOLA LUDBREG</t>
  </si>
  <si>
    <t>LUDBREG, TRG SVETOG TROJSTVA 16</t>
  </si>
  <si>
    <t>OIB: 50911651579</t>
  </si>
  <si>
    <t>NAČIN OBJAVE ISPLAĆENOG IZNOSA</t>
  </si>
  <si>
    <t>VRSTA RASHODA I IZDATKA</t>
  </si>
  <si>
    <t>Bruto plaće za redovni rad</t>
  </si>
  <si>
    <t>Nagrade, darovi</t>
  </si>
  <si>
    <t>Doprinos na bruto</t>
  </si>
  <si>
    <t>INFORMACIJA O TROŠENJU SREDSTAVA ZA TRAVANJ 2024.GOD.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</si>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</sst>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84"/>
  <sheetViews>
    <sheetView tabSelected="1" topLeftCell="A16" zoomScaleNormal="100" workbookViewId="0">
      <selection activeCell="F102" sqref="F10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13</v>
      </c>
      <c r="E7" s="10">
        <v>3233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13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886.04</v>
      </c>
      <c r="E9" s="10">
        <v>3422</v>
      </c>
      <c r="F9" s="26" t="s">
        <v>17</v>
      </c>
    </row>
    <row r="10" spans="1:6" x14ac:dyDescent="0.25">
      <c r="A10" s="9"/>
      <c r="B10" s="14"/>
      <c r="C10" s="10"/>
      <c r="D10" s="18">
        <v>358.78</v>
      </c>
      <c r="E10" s="10">
        <v>3431</v>
      </c>
      <c r="F10" s="27" t="s">
        <v>18</v>
      </c>
    </row>
    <row r="11" spans="1:6" ht="27" customHeight="1" thickBot="1" x14ac:dyDescent="0.3">
      <c r="A11" s="21" t="s">
        <v>13</v>
      </c>
      <c r="B11" s="22"/>
      <c r="C11" s="23"/>
      <c r="D11" s="24">
        <f>SUM(D9:D10)</f>
        <v>1244.82</v>
      </c>
      <c r="E11" s="23"/>
      <c r="F11" s="25"/>
    </row>
    <row r="12" spans="1:6" x14ac:dyDescent="0.25">
      <c r="A12" s="9" t="s">
        <v>19</v>
      </c>
      <c r="B12" s="14" t="s">
        <v>20</v>
      </c>
      <c r="C12" s="10" t="s">
        <v>21</v>
      </c>
      <c r="D12" s="18">
        <v>106.47</v>
      </c>
      <c r="E12" s="10">
        <v>3231</v>
      </c>
      <c r="F12" s="26" t="s">
        <v>22</v>
      </c>
    </row>
    <row r="13" spans="1:6" ht="27" customHeight="1" thickBot="1" x14ac:dyDescent="0.3">
      <c r="A13" s="21" t="s">
        <v>13</v>
      </c>
      <c r="B13" s="22"/>
      <c r="C13" s="23"/>
      <c r="D13" s="24">
        <f>SUM(D12:D12)</f>
        <v>106.47</v>
      </c>
      <c r="E13" s="23"/>
      <c r="F13" s="25"/>
    </row>
    <row r="14" spans="1:6" x14ac:dyDescent="0.25">
      <c r="A14" s="9" t="s">
        <v>23</v>
      </c>
      <c r="B14" s="14" t="s">
        <v>24</v>
      </c>
      <c r="C14" s="10" t="s">
        <v>25</v>
      </c>
      <c r="D14" s="18">
        <v>5.96</v>
      </c>
      <c r="E14" s="10">
        <v>3224</v>
      </c>
      <c r="F14" s="26" t="s">
        <v>26</v>
      </c>
    </row>
    <row r="15" spans="1:6" x14ac:dyDescent="0.25">
      <c r="A15" s="9"/>
      <c r="B15" s="14"/>
      <c r="C15" s="10"/>
      <c r="D15" s="18">
        <v>1122.33</v>
      </c>
      <c r="E15" s="10">
        <v>4225</v>
      </c>
      <c r="F15" s="27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SUM(D14:D15)</f>
        <v>1128.29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221.1</v>
      </c>
      <c r="E17" s="10">
        <v>3231</v>
      </c>
      <c r="F17" s="26" t="s">
        <v>22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221.1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30</v>
      </c>
      <c r="D19" s="18">
        <v>24.38</v>
      </c>
      <c r="E19" s="10">
        <v>3235</v>
      </c>
      <c r="F19" s="26" t="s">
        <v>33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24.38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16</v>
      </c>
      <c r="D21" s="18">
        <v>2.91</v>
      </c>
      <c r="E21" s="10">
        <v>3431</v>
      </c>
      <c r="F21" s="26" t="s">
        <v>18</v>
      </c>
    </row>
    <row r="22" spans="1:6" x14ac:dyDescent="0.25">
      <c r="A22" s="9"/>
      <c r="B22" s="14"/>
      <c r="C22" s="10"/>
      <c r="D22" s="18">
        <v>49.78</v>
      </c>
      <c r="E22" s="10">
        <v>3439</v>
      </c>
      <c r="F22" s="27" t="s">
        <v>36</v>
      </c>
    </row>
    <row r="23" spans="1:6" ht="27" customHeight="1" thickBot="1" x14ac:dyDescent="0.3">
      <c r="A23" s="21" t="s">
        <v>13</v>
      </c>
      <c r="B23" s="22"/>
      <c r="C23" s="23"/>
      <c r="D23" s="24">
        <f>SUM(D21:D22)</f>
        <v>52.69</v>
      </c>
      <c r="E23" s="23"/>
      <c r="F23" s="25"/>
    </row>
    <row r="24" spans="1:6" x14ac:dyDescent="0.25">
      <c r="A24" s="9" t="s">
        <v>37</v>
      </c>
      <c r="B24" s="14" t="s">
        <v>38</v>
      </c>
      <c r="C24" s="10" t="s">
        <v>39</v>
      </c>
      <c r="D24" s="18">
        <v>1895.55</v>
      </c>
      <c r="E24" s="10">
        <v>3224</v>
      </c>
      <c r="F24" s="26" t="s">
        <v>26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1895.55</v>
      </c>
      <c r="E25" s="23"/>
      <c r="F25" s="25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50</v>
      </c>
      <c r="E26" s="10">
        <v>3235</v>
      </c>
      <c r="F26" s="26" t="s">
        <v>33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50</v>
      </c>
      <c r="E27" s="23"/>
      <c r="F27" s="25"/>
    </row>
    <row r="28" spans="1:6" x14ac:dyDescent="0.25">
      <c r="A28" s="9" t="s">
        <v>43</v>
      </c>
      <c r="B28" s="14" t="s">
        <v>44</v>
      </c>
      <c r="C28" s="10" t="s">
        <v>45</v>
      </c>
      <c r="D28" s="18">
        <v>74.66</v>
      </c>
      <c r="E28" s="10">
        <v>3232</v>
      </c>
      <c r="F28" s="26" t="s">
        <v>46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74.66</v>
      </c>
      <c r="E29" s="23"/>
      <c r="F29" s="25"/>
    </row>
    <row r="30" spans="1:6" x14ac:dyDescent="0.25">
      <c r="A30" s="9" t="s">
        <v>47</v>
      </c>
      <c r="B30" s="14" t="s">
        <v>48</v>
      </c>
      <c r="C30" s="10" t="s">
        <v>25</v>
      </c>
      <c r="D30" s="18">
        <v>98.62</v>
      </c>
      <c r="E30" s="10">
        <v>3221</v>
      </c>
      <c r="F30" s="26" t="s">
        <v>49</v>
      </c>
    </row>
    <row r="31" spans="1:6" x14ac:dyDescent="0.25">
      <c r="A31" s="9"/>
      <c r="B31" s="14"/>
      <c r="C31" s="10"/>
      <c r="D31" s="18">
        <v>322.39999999999998</v>
      </c>
      <c r="E31" s="10">
        <v>3222</v>
      </c>
      <c r="F31" s="27" t="s">
        <v>50</v>
      </c>
    </row>
    <row r="32" spans="1:6" ht="27" customHeight="1" thickBot="1" x14ac:dyDescent="0.3">
      <c r="A32" s="21" t="s">
        <v>13</v>
      </c>
      <c r="B32" s="22"/>
      <c r="C32" s="23"/>
      <c r="D32" s="24">
        <f>SUM(D30:D31)</f>
        <v>421.02</v>
      </c>
      <c r="E32" s="23"/>
      <c r="F32" s="25"/>
    </row>
    <row r="33" spans="1:6" x14ac:dyDescent="0.25">
      <c r="A33" s="9" t="s">
        <v>51</v>
      </c>
      <c r="B33" s="14" t="s">
        <v>52</v>
      </c>
      <c r="C33" s="10" t="s">
        <v>30</v>
      </c>
      <c r="D33" s="18">
        <v>129.69</v>
      </c>
      <c r="E33" s="10">
        <v>3232</v>
      </c>
      <c r="F33" s="26" t="s">
        <v>46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129.69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45</v>
      </c>
      <c r="D35" s="18">
        <v>83.75</v>
      </c>
      <c r="E35" s="10">
        <v>3238</v>
      </c>
      <c r="F35" s="26" t="s">
        <v>55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83.75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16</v>
      </c>
      <c r="D37" s="18">
        <v>51.16</v>
      </c>
      <c r="E37" s="10">
        <v>3231</v>
      </c>
      <c r="F37" s="26" t="s">
        <v>22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51.16</v>
      </c>
      <c r="E38" s="23"/>
      <c r="F38" s="25"/>
    </row>
    <row r="39" spans="1:6" x14ac:dyDescent="0.25">
      <c r="A39" s="9" t="s">
        <v>58</v>
      </c>
      <c r="B39" s="14" t="s">
        <v>59</v>
      </c>
      <c r="C39" s="10" t="s">
        <v>60</v>
      </c>
      <c r="D39" s="18">
        <v>3.61</v>
      </c>
      <c r="E39" s="10">
        <v>3224</v>
      </c>
      <c r="F39" s="26" t="s">
        <v>26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3.61</v>
      </c>
      <c r="E40" s="23"/>
      <c r="F40" s="25"/>
    </row>
    <row r="41" spans="1:6" x14ac:dyDescent="0.25">
      <c r="A41" s="9" t="s">
        <v>61</v>
      </c>
      <c r="B41" s="14" t="s">
        <v>62</v>
      </c>
      <c r="C41" s="10" t="s">
        <v>60</v>
      </c>
      <c r="D41" s="18">
        <v>20</v>
      </c>
      <c r="E41" s="10">
        <v>3224</v>
      </c>
      <c r="F41" s="26" t="s">
        <v>26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20</v>
      </c>
      <c r="E42" s="23"/>
      <c r="F42" s="25"/>
    </row>
    <row r="43" spans="1:6" x14ac:dyDescent="0.25">
      <c r="A43" s="9" t="s">
        <v>63</v>
      </c>
      <c r="B43" s="14" t="s">
        <v>64</v>
      </c>
      <c r="C43" s="10" t="s">
        <v>16</v>
      </c>
      <c r="D43" s="18">
        <v>676.46</v>
      </c>
      <c r="E43" s="10">
        <v>3223</v>
      </c>
      <c r="F43" s="26" t="s">
        <v>65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676.46</v>
      </c>
      <c r="E44" s="23"/>
      <c r="F44" s="25"/>
    </row>
    <row r="45" spans="1:6" x14ac:dyDescent="0.25">
      <c r="A45" s="9" t="s">
        <v>66</v>
      </c>
      <c r="B45" s="14" t="s">
        <v>67</v>
      </c>
      <c r="C45" s="10" t="s">
        <v>30</v>
      </c>
      <c r="D45" s="18">
        <v>34.92</v>
      </c>
      <c r="E45" s="10">
        <v>3221</v>
      </c>
      <c r="F45" s="26" t="s">
        <v>49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34.92</v>
      </c>
      <c r="E46" s="23"/>
      <c r="F46" s="25"/>
    </row>
    <row r="47" spans="1:6" x14ac:dyDescent="0.25">
      <c r="A47" s="9" t="s">
        <v>68</v>
      </c>
      <c r="B47" s="14" t="s">
        <v>69</v>
      </c>
      <c r="C47" s="10" t="s">
        <v>70</v>
      </c>
      <c r="D47" s="18">
        <v>154.35</v>
      </c>
      <c r="E47" s="10">
        <v>3221</v>
      </c>
      <c r="F47" s="26" t="s">
        <v>49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154.35</v>
      </c>
      <c r="E48" s="23"/>
      <c r="F48" s="25"/>
    </row>
    <row r="49" spans="1:6" x14ac:dyDescent="0.25">
      <c r="A49" s="9" t="s">
        <v>71</v>
      </c>
      <c r="B49" s="14" t="s">
        <v>72</v>
      </c>
      <c r="C49" s="10" t="s">
        <v>73</v>
      </c>
      <c r="D49" s="18">
        <v>830</v>
      </c>
      <c r="E49" s="10">
        <v>3232</v>
      </c>
      <c r="F49" s="26" t="s">
        <v>46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830</v>
      </c>
      <c r="E50" s="23"/>
      <c r="F50" s="25"/>
    </row>
    <row r="51" spans="1:6" x14ac:dyDescent="0.25">
      <c r="A51" s="9" t="s">
        <v>74</v>
      </c>
      <c r="B51" s="14" t="s">
        <v>75</v>
      </c>
      <c r="C51" s="10" t="s">
        <v>76</v>
      </c>
      <c r="D51" s="18">
        <v>113.58</v>
      </c>
      <c r="E51" s="10">
        <v>3224</v>
      </c>
      <c r="F51" s="26" t="s">
        <v>26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113.58</v>
      </c>
      <c r="E52" s="23"/>
      <c r="F52" s="25"/>
    </row>
    <row r="53" spans="1:6" x14ac:dyDescent="0.25">
      <c r="A53" s="9" t="s">
        <v>77</v>
      </c>
      <c r="B53" s="14" t="s">
        <v>78</v>
      </c>
      <c r="C53" s="10" t="s">
        <v>79</v>
      </c>
      <c r="D53" s="18">
        <v>1252.76</v>
      </c>
      <c r="E53" s="10">
        <v>3224</v>
      </c>
      <c r="F53" s="26" t="s">
        <v>26</v>
      </c>
    </row>
    <row r="54" spans="1:6" x14ac:dyDescent="0.25">
      <c r="A54" s="9"/>
      <c r="B54" s="14"/>
      <c r="C54" s="10"/>
      <c r="D54" s="18">
        <v>174.25</v>
      </c>
      <c r="E54" s="10">
        <v>3225</v>
      </c>
      <c r="F54" s="27" t="s">
        <v>80</v>
      </c>
    </row>
    <row r="55" spans="1:6" ht="27" customHeight="1" thickBot="1" x14ac:dyDescent="0.3">
      <c r="A55" s="21" t="s">
        <v>13</v>
      </c>
      <c r="B55" s="22"/>
      <c r="C55" s="23"/>
      <c r="D55" s="24">
        <f>SUM(D53:D54)</f>
        <v>1427.01</v>
      </c>
      <c r="E55" s="23"/>
      <c r="F55" s="25"/>
    </row>
    <row r="56" spans="1:6" x14ac:dyDescent="0.25">
      <c r="A56" s="9" t="s">
        <v>81</v>
      </c>
      <c r="B56" s="14" t="s">
        <v>82</v>
      </c>
      <c r="C56" s="10" t="s">
        <v>30</v>
      </c>
      <c r="D56" s="18">
        <v>25</v>
      </c>
      <c r="E56" s="10">
        <v>3294</v>
      </c>
      <c r="F56" s="26" t="s">
        <v>83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25</v>
      </c>
      <c r="E57" s="23"/>
      <c r="F57" s="25"/>
    </row>
    <row r="58" spans="1:6" x14ac:dyDescent="0.25">
      <c r="A58" s="9" t="s">
        <v>84</v>
      </c>
      <c r="B58" s="14" t="s">
        <v>85</v>
      </c>
      <c r="C58" s="10" t="s">
        <v>25</v>
      </c>
      <c r="D58" s="18">
        <v>13.74</v>
      </c>
      <c r="E58" s="10">
        <v>3221</v>
      </c>
      <c r="F58" s="26" t="s">
        <v>49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13.74</v>
      </c>
      <c r="E59" s="23"/>
      <c r="F59" s="25"/>
    </row>
    <row r="60" spans="1:6" x14ac:dyDescent="0.25">
      <c r="A60" s="9" t="s">
        <v>86</v>
      </c>
      <c r="B60" s="14" t="s">
        <v>87</v>
      </c>
      <c r="C60" s="10" t="s">
        <v>88</v>
      </c>
      <c r="D60" s="18">
        <v>4147.93</v>
      </c>
      <c r="E60" s="10">
        <v>3223</v>
      </c>
      <c r="F60" s="26" t="s">
        <v>65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4147.93</v>
      </c>
      <c r="E61" s="23"/>
      <c r="F61" s="25"/>
    </row>
    <row r="62" spans="1:6" x14ac:dyDescent="0.25">
      <c r="A62" s="9" t="s">
        <v>89</v>
      </c>
      <c r="B62" s="14" t="s">
        <v>90</v>
      </c>
      <c r="C62" s="10" t="s">
        <v>76</v>
      </c>
      <c r="D62" s="18">
        <v>67.2</v>
      </c>
      <c r="E62" s="10">
        <v>3234</v>
      </c>
      <c r="F62" s="26" t="s">
        <v>91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67.2</v>
      </c>
      <c r="E63" s="23"/>
      <c r="F63" s="25"/>
    </row>
    <row r="64" spans="1:6" x14ac:dyDescent="0.25">
      <c r="A64" s="9" t="s">
        <v>92</v>
      </c>
      <c r="B64" s="14" t="s">
        <v>93</v>
      </c>
      <c r="C64" s="10" t="s">
        <v>21</v>
      </c>
      <c r="D64" s="18">
        <v>713.21</v>
      </c>
      <c r="E64" s="10">
        <v>3234</v>
      </c>
      <c r="F64" s="26" t="s">
        <v>91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713.21</v>
      </c>
      <c r="E65" s="23"/>
      <c r="F65" s="25"/>
    </row>
    <row r="66" spans="1:6" x14ac:dyDescent="0.25">
      <c r="A66" s="9" t="s">
        <v>94</v>
      </c>
      <c r="B66" s="14" t="s">
        <v>95</v>
      </c>
      <c r="C66" s="10" t="s">
        <v>30</v>
      </c>
      <c r="D66" s="18">
        <v>110.83</v>
      </c>
      <c r="E66" s="10">
        <v>3231</v>
      </c>
      <c r="F66" s="26" t="s">
        <v>22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110.83</v>
      </c>
      <c r="E67" s="23"/>
      <c r="F67" s="25"/>
    </row>
    <row r="68" spans="1:6" x14ac:dyDescent="0.25">
      <c r="A68" s="9" t="s">
        <v>96</v>
      </c>
      <c r="B68" s="14" t="s">
        <v>97</v>
      </c>
      <c r="C68" s="10" t="s">
        <v>98</v>
      </c>
      <c r="D68" s="18">
        <v>17</v>
      </c>
      <c r="E68" s="10">
        <v>3223</v>
      </c>
      <c r="F68" s="26" t="s">
        <v>65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17</v>
      </c>
      <c r="E69" s="23"/>
      <c r="F69" s="25"/>
    </row>
    <row r="70" spans="1:6" x14ac:dyDescent="0.25">
      <c r="A70" s="9" t="s">
        <v>99</v>
      </c>
      <c r="B70" s="14" t="s">
        <v>100</v>
      </c>
      <c r="C70" s="10" t="s">
        <v>76</v>
      </c>
      <c r="D70" s="18">
        <v>398.1</v>
      </c>
      <c r="E70" s="10">
        <v>3954</v>
      </c>
      <c r="F70" s="26" t="s">
        <v>36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398.1</v>
      </c>
      <c r="E71" s="23"/>
      <c r="F71" s="25"/>
    </row>
    <row r="72" spans="1:6" x14ac:dyDescent="0.25">
      <c r="A72" s="9"/>
      <c r="B72" s="14"/>
      <c r="C72" s="10"/>
      <c r="D72" s="18">
        <v>374.88</v>
      </c>
      <c r="E72" s="10">
        <v>1291</v>
      </c>
      <c r="F72" s="26" t="s">
        <v>101</v>
      </c>
    </row>
    <row r="73" spans="1:6" x14ac:dyDescent="0.25">
      <c r="A73" s="9"/>
      <c r="B73" s="14"/>
      <c r="C73" s="10"/>
      <c r="D73" s="18">
        <v>2708.51</v>
      </c>
      <c r="E73" s="10">
        <v>3111</v>
      </c>
      <c r="F73" s="27" t="s">
        <v>102</v>
      </c>
    </row>
    <row r="74" spans="1:6" x14ac:dyDescent="0.25">
      <c r="A74" s="9"/>
      <c r="B74" s="14"/>
      <c r="C74" s="10"/>
      <c r="D74" s="18">
        <v>262.23</v>
      </c>
      <c r="E74" s="10">
        <v>3141</v>
      </c>
      <c r="F74" s="27" t="s">
        <v>36</v>
      </c>
    </row>
    <row r="75" spans="1:6" x14ac:dyDescent="0.25">
      <c r="A75" s="9"/>
      <c r="B75" s="14"/>
      <c r="C75" s="10"/>
      <c r="D75" s="18">
        <v>209.26</v>
      </c>
      <c r="E75" s="10">
        <v>3151</v>
      </c>
      <c r="F75" s="27" t="s">
        <v>36</v>
      </c>
    </row>
    <row r="76" spans="1:6" x14ac:dyDescent="0.25">
      <c r="A76" s="9"/>
      <c r="B76" s="14"/>
      <c r="C76" s="10"/>
      <c r="D76" s="18">
        <v>242.56</v>
      </c>
      <c r="E76" s="10">
        <v>3162</v>
      </c>
      <c r="F76" s="27" t="s">
        <v>36</v>
      </c>
    </row>
    <row r="77" spans="1:6" x14ac:dyDescent="0.25">
      <c r="A77" s="9"/>
      <c r="B77" s="14"/>
      <c r="C77" s="10"/>
      <c r="D77" s="18">
        <v>7389.74</v>
      </c>
      <c r="E77" s="10">
        <v>3211</v>
      </c>
      <c r="F77" s="27" t="s">
        <v>103</v>
      </c>
    </row>
    <row r="78" spans="1:6" x14ac:dyDescent="0.25">
      <c r="A78" s="9"/>
      <c r="B78" s="14"/>
      <c r="C78" s="10"/>
      <c r="D78" s="18">
        <v>4595.97</v>
      </c>
      <c r="E78" s="10">
        <v>3212</v>
      </c>
      <c r="F78" s="27" t="s">
        <v>104</v>
      </c>
    </row>
    <row r="79" spans="1:6" x14ac:dyDescent="0.25">
      <c r="A79" s="9"/>
      <c r="B79" s="14"/>
      <c r="C79" s="10"/>
      <c r="D79" s="18">
        <v>271.5</v>
      </c>
      <c r="E79" s="10">
        <v>3214</v>
      </c>
      <c r="F79" s="27" t="s">
        <v>105</v>
      </c>
    </row>
    <row r="80" spans="1:6" x14ac:dyDescent="0.25">
      <c r="A80" s="9"/>
      <c r="B80" s="14"/>
      <c r="C80" s="10"/>
      <c r="D80" s="18">
        <v>4781.93</v>
      </c>
      <c r="E80" s="10">
        <v>3237</v>
      </c>
      <c r="F80" s="27" t="s">
        <v>106</v>
      </c>
    </row>
    <row r="81" spans="1:8" x14ac:dyDescent="0.25">
      <c r="A81" s="9"/>
      <c r="B81" s="14"/>
      <c r="C81" s="10"/>
      <c r="D81" s="18">
        <v>226.1</v>
      </c>
      <c r="E81" s="10">
        <v>3721</v>
      </c>
      <c r="F81" s="27" t="s">
        <v>107</v>
      </c>
    </row>
    <row r="82" spans="1:8" ht="21" customHeight="1" thickBot="1" x14ac:dyDescent="0.3">
      <c r="A82" s="21" t="s">
        <v>13</v>
      </c>
      <c r="B82" s="22"/>
      <c r="C82" s="23"/>
      <c r="D82" s="24">
        <f>SUM(D72:D81)</f>
        <v>21062.68</v>
      </c>
      <c r="E82" s="23"/>
      <c r="F82" s="25"/>
    </row>
    <row r="83" spans="1:8" ht="15.75" thickBot="1" x14ac:dyDescent="0.3">
      <c r="A83" s="28" t="s">
        <v>108</v>
      </c>
      <c r="B83" s="29"/>
      <c r="C83" s="30"/>
      <c r="D83" s="31">
        <f>SUM(D8,D11,D13,D16,D18,D20,D23,D25,D27,D29,D32,D34,D36,D38,D40,D42,D44,D46,D48,D50,D52,D55,D57,D59,D61,D63,D65,D67,D69,D71,D82)</f>
        <v>35312.199999999997</v>
      </c>
      <c r="E83" s="30"/>
      <c r="F83" s="32"/>
    </row>
    <row r="84" spans="1:8" x14ac:dyDescent="0.25">
      <c r="A84" s="9"/>
      <c r="B84" s="14"/>
      <c r="C84" s="10"/>
      <c r="D84" s="18"/>
      <c r="E84" s="10"/>
      <c r="F84" s="9"/>
    </row>
    <row r="85" spans="1:8" x14ac:dyDescent="0.25">
      <c r="A85" s="9"/>
      <c r="B85" s="14"/>
      <c r="C85" s="10"/>
      <c r="D85" s="18"/>
      <c r="E85" s="10"/>
      <c r="F85" s="9"/>
    </row>
    <row r="86" spans="1:8" x14ac:dyDescent="0.25">
      <c r="A86" s="9"/>
      <c r="B86" s="14"/>
      <c r="C86" s="10"/>
      <c r="D86" s="18"/>
      <c r="E86" s="10"/>
      <c r="F86" s="9"/>
    </row>
    <row r="87" spans="1:8" ht="15.75" x14ac:dyDescent="0.25">
      <c r="A87" s="33" t="s">
        <v>109</v>
      </c>
      <c r="B87" s="33"/>
      <c r="C87" s="33"/>
      <c r="D87" s="33"/>
      <c r="E87" s="33"/>
      <c r="F87" s="33"/>
    </row>
    <row r="88" spans="1:8" ht="15.75" x14ac:dyDescent="0.25">
      <c r="A88" s="34" t="s">
        <v>110</v>
      </c>
      <c r="B88" s="34"/>
      <c r="D88"/>
    </row>
    <row r="89" spans="1:8" ht="15.75" x14ac:dyDescent="0.25">
      <c r="A89" s="35" t="s">
        <v>111</v>
      </c>
      <c r="B89" s="36"/>
      <c r="C89" s="36"/>
      <c r="D89" s="36"/>
      <c r="E89" s="36"/>
      <c r="F89" s="36"/>
      <c r="G89" s="36"/>
      <c r="H89" s="36"/>
    </row>
    <row r="90" spans="1:8" ht="15.75" x14ac:dyDescent="0.25">
      <c r="A90" s="35" t="s">
        <v>112</v>
      </c>
      <c r="B90" s="36"/>
      <c r="C90" s="36"/>
      <c r="D90" s="36"/>
      <c r="E90" s="36"/>
      <c r="F90" s="36"/>
      <c r="G90" s="36"/>
      <c r="H90" s="36"/>
    </row>
    <row r="91" spans="1:8" x14ac:dyDescent="0.25">
      <c r="B91"/>
      <c r="D91"/>
    </row>
    <row r="92" spans="1:8" ht="15.75" x14ac:dyDescent="0.25">
      <c r="B92"/>
      <c r="C92" s="33" t="s">
        <v>118</v>
      </c>
      <c r="D92" s="33"/>
      <c r="E92" s="33"/>
      <c r="F92" s="33"/>
      <c r="G92" s="33"/>
      <c r="H92" s="33"/>
    </row>
    <row r="93" spans="1:8" ht="15.75" thickBot="1" x14ac:dyDescent="0.3">
      <c r="B93"/>
      <c r="D93"/>
    </row>
    <row r="94" spans="1:8" ht="16.5" thickBot="1" x14ac:dyDescent="0.3">
      <c r="A94" s="37" t="s">
        <v>113</v>
      </c>
      <c r="B94" s="38"/>
      <c r="C94" s="39" t="s">
        <v>114</v>
      </c>
      <c r="D94" s="40"/>
      <c r="E94" s="40"/>
      <c r="F94" s="38"/>
    </row>
    <row r="95" spans="1:8" ht="15.75" x14ac:dyDescent="0.25">
      <c r="A95" s="41"/>
      <c r="B95" s="42"/>
      <c r="D95"/>
      <c r="F95" s="42"/>
    </row>
    <row r="96" spans="1:8" ht="15.75" x14ac:dyDescent="0.25">
      <c r="A96" s="52">
        <v>104755.49</v>
      </c>
      <c r="B96" s="42"/>
      <c r="C96" s="35">
        <v>3111</v>
      </c>
      <c r="D96" s="34" t="s">
        <v>115</v>
      </c>
      <c r="E96" s="34"/>
      <c r="F96" s="43"/>
    </row>
    <row r="97" spans="1:6" ht="15.75" x14ac:dyDescent="0.25">
      <c r="A97" s="44">
        <v>220.72</v>
      </c>
      <c r="B97" s="42"/>
      <c r="C97" s="35">
        <v>3121</v>
      </c>
      <c r="D97" s="34" t="s">
        <v>116</v>
      </c>
      <c r="E97" s="34"/>
      <c r="F97" s="42"/>
    </row>
    <row r="98" spans="1:6" ht="16.5" thickBot="1" x14ac:dyDescent="0.3">
      <c r="A98" s="45">
        <v>15462.56</v>
      </c>
      <c r="B98" s="46"/>
      <c r="C98" s="47">
        <v>3132</v>
      </c>
      <c r="D98" s="48" t="s">
        <v>117</v>
      </c>
      <c r="E98" s="48"/>
      <c r="F98" s="46"/>
    </row>
    <row r="99" spans="1:6" ht="16.5" thickBot="1" x14ac:dyDescent="0.3">
      <c r="A99" s="49">
        <f>SUM(A96:A98)</f>
        <v>120438.77</v>
      </c>
      <c r="B99" s="46"/>
      <c r="C99" s="50" t="s">
        <v>119</v>
      </c>
      <c r="D99" s="51"/>
      <c r="E99" s="51"/>
      <c r="F99" s="46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mergeCells count="15">
    <mergeCell ref="D98:E98"/>
    <mergeCell ref="C99:E99"/>
    <mergeCell ref="G89:G90"/>
    <mergeCell ref="H89:H90"/>
    <mergeCell ref="C92:H92"/>
    <mergeCell ref="C94:E94"/>
    <mergeCell ref="D96:F96"/>
    <mergeCell ref="D97:E97"/>
    <mergeCell ref="A87:F87"/>
    <mergeCell ref="A88:B88"/>
    <mergeCell ref="B89:B90"/>
    <mergeCell ref="C89:C90"/>
    <mergeCell ref="D89:D90"/>
    <mergeCell ref="E89:E90"/>
    <mergeCell ref="F89:F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2024-05-20T12:37:20Z</dcterms:modified>
</cp:coreProperties>
</file>